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255" windowWidth="20115" windowHeight="7815" tabRatio="712" activeTab="11"/>
  </bookViews>
  <sheets>
    <sheet name="bis AK5" sheetId="12" r:id="rId1"/>
    <sheet name="m-w6" sheetId="41" r:id="rId2"/>
    <sheet name="w7" sheetId="36" r:id="rId3"/>
    <sheet name="m7" sheetId="37" r:id="rId4"/>
    <sheet name="w8" sheetId="29" r:id="rId5"/>
    <sheet name="m8" sheetId="38" r:id="rId6"/>
    <sheet name="w9" sheetId="26" r:id="rId7"/>
    <sheet name="m9" sheetId="25" r:id="rId8"/>
    <sheet name="m-w10" sheetId="39" r:id="rId9"/>
    <sheet name="m-w11" sheetId="10" r:id="rId10"/>
    <sheet name="Schulwertung" sheetId="32" r:id="rId11"/>
    <sheet name="Teilnahme" sheetId="23" r:id="rId12"/>
  </sheets>
  <definedNames>
    <definedName name="_xlnm.Print_Area" localSheetId="0">'bis AK5'!$A$1:$AB$27</definedName>
    <definedName name="_xlnm.Print_Area" localSheetId="3">'m7'!$A$1:$AB$32</definedName>
    <definedName name="_xlnm.Print_Area" localSheetId="5">'m8'!$A$1:$AB$32</definedName>
    <definedName name="_xlnm.Print_Area" localSheetId="7">'m9'!$A$1:$AB$32</definedName>
    <definedName name="_xlnm.Print_Area" localSheetId="8">'m-w10'!$A$1:$AB$32</definedName>
    <definedName name="_xlnm.Print_Area" localSheetId="9">'m-w11'!$A$1:$AB$24</definedName>
    <definedName name="_xlnm.Print_Area" localSheetId="1">'m-w6'!$A$1:$AB$38</definedName>
    <definedName name="_xlnm.Print_Area" localSheetId="10">Schulwertung!$A$1:$Z$41</definedName>
    <definedName name="_xlnm.Print_Area" localSheetId="11">Teilnahme!$A$1:$Z$43</definedName>
    <definedName name="_xlnm.Print_Area" localSheetId="2">'w7'!$A$1:$AB$32</definedName>
    <definedName name="_xlnm.Print_Area" localSheetId="4">'w8'!$A$1:$AB$24</definedName>
    <definedName name="_xlnm.Print_Area" localSheetId="6">'w9'!$A$1:$AB$32</definedName>
  </definedNames>
  <calcPr calcId="145621"/>
</workbook>
</file>

<file path=xl/calcChain.xml><?xml version="1.0" encoding="utf-8"?>
<calcChain xmlns="http://schemas.openxmlformats.org/spreadsheetml/2006/main">
  <c r="Y22" i="10"/>
  <c r="Y21"/>
  <c r="Y30" i="39" l="1"/>
  <c r="Y19" i="25"/>
  <c r="Y17"/>
  <c r="Y16"/>
  <c r="Y15"/>
  <c r="Y14"/>
  <c r="Y13"/>
  <c r="Y12"/>
  <c r="Y11"/>
  <c r="Y10"/>
  <c r="Y9"/>
  <c r="Y8"/>
  <c r="Y26" i="26" l="1"/>
  <c r="Y27"/>
  <c r="Y28"/>
  <c r="Y29"/>
  <c r="Y30"/>
  <c r="Y25"/>
  <c r="Y10"/>
  <c r="Y9"/>
  <c r="Y8"/>
  <c r="Y30" i="37" l="1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30" i="36"/>
  <c r="Y31" i="39" l="1"/>
  <c r="Y28"/>
  <c r="Y27"/>
  <c r="Y26"/>
  <c r="Y16"/>
  <c r="Y15"/>
  <c r="Y14"/>
  <c r="Y13"/>
  <c r="Y12"/>
  <c r="Y11"/>
  <c r="Y10"/>
  <c r="Y20" i="41"/>
  <c r="Y19"/>
  <c r="Y21"/>
  <c r="Y17"/>
  <c r="Y16"/>
  <c r="Y15"/>
  <c r="Y18"/>
  <c r="Y16" i="29"/>
  <c r="Y14"/>
  <c r="Y13"/>
  <c r="Y9"/>
  <c r="Y33" i="41"/>
  <c r="Y32"/>
  <c r="Y30"/>
  <c r="Y29" i="36"/>
  <c r="Y19"/>
  <c r="Y31" i="38"/>
  <c r="Y30"/>
  <c r="Y19" i="26"/>
  <c r="Y24"/>
  <c r="Y29" i="25"/>
  <c r="Y15" i="26"/>
  <c r="Y24" i="36"/>
  <c r="Y20"/>
  <c r="Y37" i="41"/>
  <c r="Y36"/>
  <c r="Y35"/>
  <c r="Y34"/>
  <c r="Y14"/>
  <c r="Y22" i="29"/>
  <c r="Y31" i="41" l="1"/>
  <c r="Y29"/>
  <c r="Y28"/>
  <c r="Y27"/>
  <c r="Y26"/>
  <c r="Y25"/>
  <c r="Y24"/>
  <c r="Y23"/>
  <c r="Y13"/>
  <c r="Y12"/>
  <c r="Y11"/>
  <c r="Y10"/>
  <c r="Y9"/>
  <c r="Y17" i="29"/>
  <c r="Y15"/>
  <c r="Y8"/>
  <c r="Y10"/>
  <c r="Y11"/>
  <c r="Y12"/>
  <c r="Y20"/>
  <c r="Y19"/>
  <c r="Y18"/>
  <c r="Y21"/>
  <c r="X26" i="23"/>
  <c r="X26" i="32"/>
  <c r="Y13" i="26"/>
  <c r="Y14"/>
  <c r="Y16"/>
  <c r="Y17"/>
  <c r="Y18"/>
  <c r="Y20"/>
  <c r="Y23"/>
  <c r="Y22"/>
  <c r="Y21"/>
  <c r="Y12"/>
  <c r="Y11"/>
  <c r="Y24" i="25"/>
  <c r="Y23"/>
  <c r="Y22"/>
  <c r="Y21"/>
  <c r="Y29" i="39"/>
  <c r="Y25"/>
  <c r="Y24"/>
  <c r="Y23"/>
  <c r="Y22"/>
  <c r="Y21"/>
  <c r="Y20"/>
  <c r="Y19"/>
  <c r="Y25" i="12"/>
  <c r="X18" i="23"/>
  <c r="X17"/>
  <c r="X18" i="32"/>
  <c r="X17"/>
  <c r="Y12" i="10"/>
  <c r="Y13"/>
  <c r="Y14"/>
  <c r="Y20"/>
  <c r="Y28" i="36" l="1"/>
  <c r="Y27"/>
  <c r="Y26"/>
  <c r="Y14"/>
  <c r="Y22"/>
  <c r="Y21"/>
  <c r="Y15"/>
  <c r="Y16"/>
  <c r="Y10" i="38"/>
  <c r="Y13"/>
  <c r="Y12"/>
  <c r="Y11"/>
  <c r="Y28"/>
  <c r="Y22"/>
  <c r="Y21"/>
  <c r="Y30" i="25"/>
  <c r="Y14" i="12" l="1"/>
  <c r="Y24"/>
  <c r="Y24" i="38"/>
  <c r="Y23"/>
  <c r="Y26" i="25"/>
  <c r="Y25"/>
  <c r="Y28"/>
  <c r="Y29" i="38" l="1"/>
  <c r="Y27" i="25"/>
  <c r="Y25" i="36" l="1"/>
  <c r="Y23"/>
  <c r="Y23" i="10" l="1"/>
  <c r="Y27" i="38"/>
  <c r="Y20" l="1"/>
  <c r="Y19"/>
  <c r="Y26" l="1"/>
  <c r="Y17" i="39" l="1"/>
  <c r="Y9"/>
  <c r="Y25" i="38"/>
  <c r="Y18"/>
  <c r="Y17"/>
  <c r="Y16"/>
  <c r="Y15"/>
  <c r="Y14"/>
  <c r="Y9"/>
  <c r="Y8"/>
  <c r="Y31" i="37"/>
  <c r="Y18" i="36" l="1"/>
  <c r="Y17"/>
  <c r="Y13"/>
  <c r="Y12"/>
  <c r="Y11"/>
  <c r="Y10"/>
  <c r="Y9"/>
  <c r="Y8"/>
  <c r="Y16" i="12" l="1"/>
  <c r="Y26"/>
  <c r="Y23"/>
  <c r="Y21"/>
  <c r="Y20"/>
  <c r="Y19"/>
  <c r="Y18"/>
  <c r="Y17"/>
  <c r="Y11"/>
  <c r="V40" i="32" l="1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X37"/>
  <c r="X36"/>
  <c r="X35"/>
  <c r="X34"/>
  <c r="X33"/>
  <c r="X32"/>
  <c r="X31"/>
  <c r="X30"/>
  <c r="X29"/>
  <c r="X27"/>
  <c r="X25"/>
  <c r="X24"/>
  <c r="X23"/>
  <c r="X22"/>
  <c r="X20"/>
  <c r="X19"/>
  <c r="X16"/>
  <c r="X15"/>
  <c r="X14"/>
  <c r="X13"/>
  <c r="X12"/>
  <c r="X11"/>
  <c r="X10"/>
  <c r="X9"/>
  <c r="X7"/>
  <c r="X40" l="1"/>
  <c r="Y19" i="10"/>
  <c r="Y18" i="25" l="1"/>
  <c r="Y31" i="26" l="1"/>
  <c r="Y17" i="10"/>
  <c r="Y23" i="29" l="1"/>
  <c r="Y15" i="12" l="1"/>
  <c r="Y13"/>
  <c r="T42" i="23"/>
  <c r="S42"/>
  <c r="R42"/>
  <c r="Q42"/>
  <c r="P42"/>
  <c r="O42"/>
  <c r="N42"/>
  <c r="M42"/>
  <c r="L42"/>
  <c r="K42"/>
  <c r="J42"/>
  <c r="I42"/>
  <c r="H42"/>
  <c r="G42"/>
  <c r="F42"/>
  <c r="E42"/>
  <c r="D42"/>
  <c r="C42"/>
  <c r="X39"/>
  <c r="X37"/>
  <c r="X36"/>
  <c r="X35"/>
  <c r="X34"/>
  <c r="X33"/>
  <c r="X32"/>
  <c r="X31"/>
  <c r="X30"/>
  <c r="X29"/>
  <c r="X27"/>
  <c r="X25"/>
  <c r="X24"/>
  <c r="X23"/>
  <c r="X22"/>
  <c r="X20"/>
  <c r="X19"/>
  <c r="X16"/>
  <c r="X15"/>
  <c r="X14"/>
  <c r="X13"/>
  <c r="X12"/>
  <c r="X11"/>
  <c r="X10"/>
  <c r="X9"/>
  <c r="X7"/>
  <c r="X42" l="1"/>
  <c r="Y31" i="25"/>
  <c r="Y9" i="12" l="1"/>
  <c r="Y20" i="25"/>
  <c r="Y10" i="12" l="1"/>
  <c r="Y16" i="10" l="1"/>
  <c r="Y15"/>
  <c r="Y11"/>
  <c r="Y10"/>
  <c r="Y9"/>
</calcChain>
</file>

<file path=xl/sharedStrings.xml><?xml version="1.0" encoding="utf-8"?>
<sst xmlns="http://schemas.openxmlformats.org/spreadsheetml/2006/main" count="1122" uniqueCount="414">
  <si>
    <t>Startliste Alterklasse:</t>
  </si>
  <si>
    <t>lfd. Nr.</t>
  </si>
  <si>
    <t>Name</t>
  </si>
  <si>
    <t>Vorname</t>
  </si>
  <si>
    <t>Schule</t>
  </si>
  <si>
    <t>Sprint</t>
  </si>
  <si>
    <t>Zeit 1</t>
  </si>
  <si>
    <t>Zeit 2</t>
  </si>
  <si>
    <t>Best- Zeit</t>
  </si>
  <si>
    <t>Platz</t>
  </si>
  <si>
    <t>Schlängel</t>
  </si>
  <si>
    <t>Zeit</t>
  </si>
  <si>
    <t>Dreierhopp</t>
  </si>
  <si>
    <t>Weite 1</t>
  </si>
  <si>
    <t>Weite 2</t>
  </si>
  <si>
    <t>Best- Weite</t>
  </si>
  <si>
    <t>Medizinballwurf</t>
  </si>
  <si>
    <t>Dauerlauf</t>
  </si>
  <si>
    <t>Punkte für Schul- Wertung</t>
  </si>
  <si>
    <t>Gesamt- Punkte</t>
  </si>
  <si>
    <t xml:space="preserve"> (Geburtsjahr 2006)</t>
  </si>
  <si>
    <t>m 6</t>
  </si>
  <si>
    <t>Übersicht Schulwertung</t>
  </si>
  <si>
    <t>w3</t>
  </si>
  <si>
    <t>m3</t>
  </si>
  <si>
    <t>w4</t>
  </si>
  <si>
    <t>m4</t>
  </si>
  <si>
    <t>w5</t>
  </si>
  <si>
    <t>m5</t>
  </si>
  <si>
    <t>w6</t>
  </si>
  <si>
    <t>m6</t>
  </si>
  <si>
    <t>w7</t>
  </si>
  <si>
    <t>m7</t>
  </si>
  <si>
    <t>w8</t>
  </si>
  <si>
    <t>m8</t>
  </si>
  <si>
    <t>w9</t>
  </si>
  <si>
    <t>m9</t>
  </si>
  <si>
    <t>w10</t>
  </si>
  <si>
    <t>m10</t>
  </si>
  <si>
    <t>w11</t>
  </si>
  <si>
    <t>m11</t>
  </si>
  <si>
    <t>w12</t>
  </si>
  <si>
    <t>m12</t>
  </si>
  <si>
    <t>Summe</t>
  </si>
  <si>
    <t>Einzelstarter</t>
  </si>
  <si>
    <t>GS Am Mühlenfließ Booßen</t>
  </si>
  <si>
    <t>GS Astrid Lindgren FF</t>
  </si>
  <si>
    <t>GS Mitte FF</t>
  </si>
  <si>
    <t>GS Erich Kästner</t>
  </si>
  <si>
    <t>GS Friedensschule</t>
  </si>
  <si>
    <t>GS Lenné-Schule</t>
  </si>
  <si>
    <t>GS Am Botanischen Garten FF</t>
  </si>
  <si>
    <t>GS Evangelische GS FF</t>
  </si>
  <si>
    <t>GS Martin Andersen Nexö Briesen</t>
  </si>
  <si>
    <t>w 7</t>
  </si>
  <si>
    <t xml:space="preserve"> (Geburtsjahr 2005)</t>
  </si>
  <si>
    <t>Sophie</t>
  </si>
  <si>
    <t>m 7</t>
  </si>
  <si>
    <t>GS AM Booßen</t>
  </si>
  <si>
    <t>w 10</t>
  </si>
  <si>
    <t>Lilly</t>
  </si>
  <si>
    <t>E.-Kästner-GS</t>
  </si>
  <si>
    <t>Thielemann</t>
  </si>
  <si>
    <t>Tim</t>
  </si>
  <si>
    <t>GS Mitte</t>
  </si>
  <si>
    <t>w 8</t>
  </si>
  <si>
    <t>Herrmann</t>
  </si>
  <si>
    <t>m 8</t>
  </si>
  <si>
    <t>Kehder</t>
  </si>
  <si>
    <t>Ian</t>
  </si>
  <si>
    <t>Lange</t>
  </si>
  <si>
    <t>Wojahn</t>
  </si>
  <si>
    <t>Nico</t>
  </si>
  <si>
    <t>Waldorfschule</t>
  </si>
  <si>
    <t>Maximilian</t>
  </si>
  <si>
    <t>Gauss-Gymnasium</t>
  </si>
  <si>
    <t>Sielaff</t>
  </si>
  <si>
    <t>Röwert</t>
  </si>
  <si>
    <t>Ole</t>
  </si>
  <si>
    <t>Jonas</t>
  </si>
  <si>
    <t>Ben</t>
  </si>
  <si>
    <t>Pönitzsch</t>
  </si>
  <si>
    <t>Liara</t>
  </si>
  <si>
    <t>Finn</t>
  </si>
  <si>
    <t>Cassandra</t>
  </si>
  <si>
    <t>Sarah</t>
  </si>
  <si>
    <t>Luca</t>
  </si>
  <si>
    <t>Welenga</t>
  </si>
  <si>
    <t>Bleck</t>
  </si>
  <si>
    <t>Jeremy</t>
  </si>
  <si>
    <t>Leonie</t>
  </si>
  <si>
    <t>Niklas</t>
  </si>
  <si>
    <t>Lucas</t>
  </si>
  <si>
    <t>Lea</t>
  </si>
  <si>
    <t>Max</t>
  </si>
  <si>
    <t>Werft</t>
  </si>
  <si>
    <t>Jane</t>
  </si>
  <si>
    <t>Lenny</t>
  </si>
  <si>
    <t>Johanna</t>
  </si>
  <si>
    <t>Jasmin</t>
  </si>
  <si>
    <t>Hagen</t>
  </si>
  <si>
    <t>A.-Lindgren-GS</t>
  </si>
  <si>
    <t>Christoph</t>
  </si>
  <si>
    <t>Marie</t>
  </si>
  <si>
    <t>Zimmermann</t>
  </si>
  <si>
    <t>w 4</t>
  </si>
  <si>
    <t>w 5</t>
  </si>
  <si>
    <t xml:space="preserve"> </t>
  </si>
  <si>
    <t>m 4</t>
  </si>
  <si>
    <t>m 5</t>
  </si>
  <si>
    <t>Elias</t>
  </si>
  <si>
    <t>Evangel. GS</t>
  </si>
  <si>
    <t>Natalie</t>
  </si>
  <si>
    <t>KITA "Kunterbunt" FF</t>
  </si>
  <si>
    <t>KITA "Spielhaus" FF</t>
  </si>
  <si>
    <t>KITA "Spatzenhaus" FF</t>
  </si>
  <si>
    <t>KITA "Mühlental" FF</t>
  </si>
  <si>
    <t>KITA "Einsteinchen" FF</t>
  </si>
  <si>
    <t>KITA "Rakete" FF</t>
  </si>
  <si>
    <t>KITA "Kinderrabbatz" Briesen</t>
  </si>
  <si>
    <t>KITA / Schule unbekannt</t>
  </si>
  <si>
    <t>Summen</t>
  </si>
  <si>
    <t>Übersicht Teilnahme</t>
  </si>
  <si>
    <t>Sina</t>
  </si>
  <si>
    <t>OS Ullrich Hutten FF</t>
  </si>
  <si>
    <t>OS Ullrich v. Hutten</t>
  </si>
  <si>
    <t>KITA "Am Sonnensteig"</t>
  </si>
  <si>
    <t>KITA "Am Park"</t>
  </si>
  <si>
    <t>Weite 3</t>
  </si>
  <si>
    <t>w 9</t>
  </si>
  <si>
    <t xml:space="preserve"> (Geburtsjahr 2007)</t>
  </si>
  <si>
    <t>GS Müllrose</t>
  </si>
  <si>
    <t>GS Manschnow</t>
  </si>
  <si>
    <t>GS Botan. Garten</t>
  </si>
  <si>
    <t>GS Groß Lindow</t>
  </si>
  <si>
    <t>Susanne</t>
  </si>
  <si>
    <t>Möbius</t>
  </si>
  <si>
    <t>Tjark</t>
  </si>
  <si>
    <t>Leitschak</t>
  </si>
  <si>
    <t>Clemenz</t>
  </si>
  <si>
    <t>Florian</t>
  </si>
  <si>
    <t>Schröder</t>
  </si>
  <si>
    <t>Opitz</t>
  </si>
  <si>
    <t>Luis</t>
  </si>
  <si>
    <t>Emely</t>
  </si>
  <si>
    <t>Lena</t>
  </si>
  <si>
    <t>Laura</t>
  </si>
  <si>
    <t>Amira</t>
  </si>
  <si>
    <t>Kimberly</t>
  </si>
  <si>
    <t>Jannis</t>
  </si>
  <si>
    <t>Lenné-Schule</t>
  </si>
  <si>
    <t>Rusko</t>
  </si>
  <si>
    <t>Felix</t>
  </si>
  <si>
    <t>Kita</t>
  </si>
  <si>
    <t>Daniel</t>
  </si>
  <si>
    <t>w 6</t>
  </si>
  <si>
    <t>Jamie Lee</t>
  </si>
  <si>
    <t>Reckner</t>
  </si>
  <si>
    <t>Joel</t>
  </si>
  <si>
    <t>Marzinowsky</t>
  </si>
  <si>
    <t>Hanschke</t>
  </si>
  <si>
    <t>Mattes</t>
  </si>
  <si>
    <t>Bischoff</t>
  </si>
  <si>
    <t>Zoey</t>
  </si>
  <si>
    <t>Held</t>
  </si>
  <si>
    <t>Losensky</t>
  </si>
  <si>
    <t>Gina</t>
  </si>
  <si>
    <t>Voss</t>
  </si>
  <si>
    <t>Rike</t>
  </si>
  <si>
    <t>Corvin</t>
  </si>
  <si>
    <t>Neumann</t>
  </si>
  <si>
    <t>Henriette</t>
  </si>
  <si>
    <t>Rünzler</t>
  </si>
  <si>
    <t>Hoffmann</t>
  </si>
  <si>
    <t>Gollnisch</t>
  </si>
  <si>
    <t>Best</t>
  </si>
  <si>
    <t>Kames</t>
  </si>
  <si>
    <t>Schrobitz</t>
  </si>
  <si>
    <t>Konrad</t>
  </si>
  <si>
    <t>Steffen</t>
  </si>
  <si>
    <t>Luke</t>
  </si>
  <si>
    <t>Geister</t>
  </si>
  <si>
    <t>Thätner</t>
  </si>
  <si>
    <t>Patricia</t>
  </si>
  <si>
    <t>Ballaschke</t>
  </si>
  <si>
    <t>Aidan</t>
  </si>
  <si>
    <t>x</t>
  </si>
  <si>
    <t>Alina</t>
  </si>
  <si>
    <t>Sasik</t>
  </si>
  <si>
    <t>Hubert</t>
  </si>
  <si>
    <t>Antonia</t>
  </si>
  <si>
    <t>Utke</t>
  </si>
  <si>
    <t>bis AK 5</t>
  </si>
  <si>
    <t xml:space="preserve"> (Geburtsjahr 2008)</t>
  </si>
  <si>
    <t>m 10</t>
  </si>
  <si>
    <t>Kunkel</t>
  </si>
  <si>
    <t xml:space="preserve"> (Geburtsjahr 2009)</t>
  </si>
  <si>
    <t>Tamina</t>
  </si>
  <si>
    <t>Teumner</t>
  </si>
  <si>
    <t>Emilia</t>
  </si>
  <si>
    <t>Knauthe</t>
  </si>
  <si>
    <t>Guleiof</t>
  </si>
  <si>
    <t>Luise</t>
  </si>
  <si>
    <t>Podlawski</t>
  </si>
  <si>
    <t>Amy</t>
  </si>
  <si>
    <t>Stahl</t>
  </si>
  <si>
    <t>Lenz</t>
  </si>
  <si>
    <t>Pape</t>
  </si>
  <si>
    <t>Werner</t>
  </si>
  <si>
    <t>Schmidt</t>
  </si>
  <si>
    <t>Goldbach</t>
  </si>
  <si>
    <t>Jason Tyron</t>
  </si>
  <si>
    <t>Anika Kinga</t>
  </si>
  <si>
    <t>Maja</t>
  </si>
  <si>
    <t>Ritter</t>
  </si>
  <si>
    <t>Laußmann</t>
  </si>
  <si>
    <t>Damon</t>
  </si>
  <si>
    <t>Müller</t>
  </si>
  <si>
    <t>Schulz</t>
  </si>
  <si>
    <t>Amelie</t>
  </si>
  <si>
    <t>Petrow</t>
  </si>
  <si>
    <t>Witter</t>
  </si>
  <si>
    <t>Fynn</t>
  </si>
  <si>
    <t>Lenné-GS</t>
  </si>
  <si>
    <t>Sobe</t>
  </si>
  <si>
    <t>Leon Rudi</t>
  </si>
  <si>
    <t>Thaens</t>
  </si>
  <si>
    <t>Senges</t>
  </si>
  <si>
    <t>Riedel</t>
  </si>
  <si>
    <t>Annelie</t>
  </si>
  <si>
    <t>Damian</t>
  </si>
  <si>
    <t>Milena</t>
  </si>
  <si>
    <t>Nevio</t>
  </si>
  <si>
    <t>Manietta</t>
  </si>
  <si>
    <t>Urban</t>
  </si>
  <si>
    <t>Odin</t>
  </si>
  <si>
    <t>Klein</t>
  </si>
  <si>
    <t>Ziolek</t>
  </si>
  <si>
    <t>Kaste</t>
  </si>
  <si>
    <t>Reiche</t>
  </si>
  <si>
    <t>Klara Luise</t>
  </si>
  <si>
    <t>Fender</t>
  </si>
  <si>
    <t>Posorski</t>
  </si>
  <si>
    <t>John Lucas</t>
  </si>
  <si>
    <t>Finja</t>
  </si>
  <si>
    <t>keine Zuordnung Schulen</t>
  </si>
  <si>
    <t>Einzelstarter Schulen</t>
  </si>
  <si>
    <t>Meggan</t>
  </si>
  <si>
    <t>Wettkampf um den Nikolausstiefel des SC Frankfurt (Oder) am 04. Dezember 2016 in der Sporthalle Sabinusstraße</t>
  </si>
  <si>
    <t xml:space="preserve"> (Geburtsjahr 2010)</t>
  </si>
  <si>
    <t xml:space="preserve"> (bis Geburtsjahr 2011)</t>
  </si>
  <si>
    <t>m 11</t>
  </si>
  <si>
    <t>w 11</t>
  </si>
  <si>
    <t>Ludwig</t>
  </si>
  <si>
    <t>Kühn</t>
  </si>
  <si>
    <t>Konstantin</t>
  </si>
  <si>
    <t>Franck</t>
  </si>
  <si>
    <t>Sofie Elise</t>
  </si>
  <si>
    <t>M.A.Nexö GS Briesen</t>
  </si>
  <si>
    <t>Tobias</t>
  </si>
  <si>
    <t>Burgschule Lebus</t>
  </si>
  <si>
    <t>Haake</t>
  </si>
  <si>
    <t xml:space="preserve">Kaste </t>
  </si>
  <si>
    <t>Burkhardt</t>
  </si>
  <si>
    <t>Umlauff</t>
  </si>
  <si>
    <t>Jacob</t>
  </si>
  <si>
    <t>Regen</t>
  </si>
  <si>
    <t>Kuno</t>
  </si>
  <si>
    <t>Theo</t>
  </si>
  <si>
    <t>Syring</t>
  </si>
  <si>
    <t>Ole-André</t>
  </si>
  <si>
    <t>Burdag</t>
  </si>
  <si>
    <t>Michel</t>
  </si>
  <si>
    <t>Miley Ann</t>
  </si>
  <si>
    <t>Darlin</t>
  </si>
  <si>
    <t>Helen</t>
  </si>
  <si>
    <t>Tomczik</t>
  </si>
  <si>
    <t>Benno</t>
  </si>
  <si>
    <t>Reimann</t>
  </si>
  <si>
    <t>Paul</t>
  </si>
  <si>
    <t>Witt</t>
  </si>
  <si>
    <t>Niclas</t>
  </si>
  <si>
    <t>Thie</t>
  </si>
  <si>
    <t>Markus</t>
  </si>
  <si>
    <t>Ilyes</t>
  </si>
  <si>
    <t>Ben Fredj</t>
  </si>
  <si>
    <t>Mißler</t>
  </si>
  <si>
    <t>Flora</t>
  </si>
  <si>
    <t>Maira</t>
  </si>
  <si>
    <t>Sagert</t>
  </si>
  <si>
    <t>Suri</t>
  </si>
  <si>
    <t>Frey</t>
  </si>
  <si>
    <t>Maria</t>
  </si>
  <si>
    <t>Lobback</t>
  </si>
  <si>
    <t>Peickert</t>
  </si>
  <si>
    <t>Anastazia</t>
  </si>
  <si>
    <t>Gräber</t>
  </si>
  <si>
    <t>Drczykowska</t>
  </si>
  <si>
    <t>Pierre</t>
  </si>
  <si>
    <t>Mragowsky</t>
  </si>
  <si>
    <t>Martha</t>
  </si>
  <si>
    <t>Rehfeld</t>
  </si>
  <si>
    <t>Robert</t>
  </si>
  <si>
    <t>Hansa-Schule</t>
  </si>
  <si>
    <t>m 9</t>
  </si>
  <si>
    <t>Rosenfeld</t>
  </si>
  <si>
    <t>Damien</t>
  </si>
  <si>
    <t>Peer</t>
  </si>
  <si>
    <t>Collin</t>
  </si>
  <si>
    <t>Jonson</t>
  </si>
  <si>
    <t>Joana</t>
  </si>
  <si>
    <t>Cordes</t>
  </si>
  <si>
    <t>Oscar</t>
  </si>
  <si>
    <t>Mann</t>
  </si>
  <si>
    <t>Aran</t>
  </si>
  <si>
    <t>Farian</t>
  </si>
  <si>
    <t>Shawn-Luca</t>
  </si>
  <si>
    <t>Posarski</t>
  </si>
  <si>
    <t>Chris Normen</t>
  </si>
  <si>
    <t>Maeding</t>
  </si>
  <si>
    <t>Lieselotte</t>
  </si>
  <si>
    <t>Kita "Am Park"</t>
  </si>
  <si>
    <t>Kwast</t>
  </si>
  <si>
    <t>Samira</t>
  </si>
  <si>
    <t>Kierzun</t>
  </si>
  <si>
    <t>Lessing-Schule/ Schule NB</t>
  </si>
  <si>
    <t>Grahl</t>
  </si>
  <si>
    <t>Jamie-Lee Joyce</t>
  </si>
  <si>
    <t>Spitka</t>
  </si>
  <si>
    <t xml:space="preserve">John  </t>
  </si>
  <si>
    <t>Runow</t>
  </si>
  <si>
    <t>Amir</t>
  </si>
  <si>
    <t>Beetz</t>
  </si>
  <si>
    <t>Noah</t>
  </si>
  <si>
    <t>Liebig</t>
  </si>
  <si>
    <t>Julien</t>
  </si>
  <si>
    <t>Schubert</t>
  </si>
  <si>
    <t>Nils</t>
  </si>
  <si>
    <t>Fittinger</t>
  </si>
  <si>
    <t>Borkelt</t>
  </si>
  <si>
    <t>Merker</t>
  </si>
  <si>
    <t>Ares Garen</t>
  </si>
  <si>
    <t>Prescher</t>
  </si>
  <si>
    <t>Joane-Summer</t>
  </si>
  <si>
    <t>Zilm</t>
  </si>
  <si>
    <t>Shirley</t>
  </si>
  <si>
    <t>Erdmann</t>
  </si>
  <si>
    <t>Harnack</t>
  </si>
  <si>
    <t>Diense</t>
  </si>
  <si>
    <t>Vanessa</t>
  </si>
  <si>
    <t>Nauruschat</t>
  </si>
  <si>
    <t>Gina Milaine</t>
  </si>
  <si>
    <t>Jolina</t>
  </si>
  <si>
    <t>Heising</t>
  </si>
  <si>
    <t>Lee - Ann</t>
  </si>
  <si>
    <t>Gehrmann</t>
  </si>
  <si>
    <t>Liv</t>
  </si>
  <si>
    <t>Süß</t>
  </si>
  <si>
    <t>Leonie Ashley</t>
  </si>
  <si>
    <t>Luck</t>
  </si>
  <si>
    <r>
      <t>m/</t>
    </r>
    <r>
      <rPr>
        <b/>
        <sz val="26"/>
        <color rgb="FFFF0000"/>
        <rFont val="Calibri"/>
        <family val="2"/>
        <scheme val="minor"/>
      </rPr>
      <t>w</t>
    </r>
    <r>
      <rPr>
        <b/>
        <sz val="26"/>
        <color rgb="FF0000FF"/>
        <rFont val="Calibri"/>
        <family val="2"/>
        <scheme val="minor"/>
      </rPr>
      <t xml:space="preserve"> 11</t>
    </r>
  </si>
  <si>
    <t>Lessing-Schule / GS Neuberesinchen</t>
  </si>
  <si>
    <t>Glaser</t>
  </si>
  <si>
    <r>
      <t>m/</t>
    </r>
    <r>
      <rPr>
        <b/>
        <sz val="26"/>
        <color rgb="FFFF0000"/>
        <rFont val="Calibri"/>
        <family val="2"/>
        <scheme val="minor"/>
      </rPr>
      <t>w</t>
    </r>
    <r>
      <rPr>
        <b/>
        <sz val="26"/>
        <color rgb="FF0000FF"/>
        <rFont val="Calibri"/>
        <family val="2"/>
        <scheme val="minor"/>
      </rPr>
      <t xml:space="preserve"> 10</t>
    </r>
  </si>
  <si>
    <r>
      <t>m/</t>
    </r>
    <r>
      <rPr>
        <b/>
        <sz val="26"/>
        <color rgb="FFFF0000"/>
        <rFont val="Calibri"/>
        <family val="2"/>
        <scheme val="minor"/>
      </rPr>
      <t>w</t>
    </r>
    <r>
      <rPr>
        <b/>
        <sz val="26"/>
        <color rgb="FF0000FF"/>
        <rFont val="Calibri"/>
        <family val="2"/>
        <scheme val="minor"/>
      </rPr>
      <t xml:space="preserve"> 6</t>
    </r>
  </si>
  <si>
    <t>Bakowski</t>
  </si>
  <si>
    <t>Laurine</t>
  </si>
  <si>
    <t>Barowsky</t>
  </si>
  <si>
    <t>Kernchen</t>
  </si>
  <si>
    <t>Sofimatschie</t>
  </si>
  <si>
    <t>Schickert</t>
  </si>
  <si>
    <t>Radke</t>
  </si>
  <si>
    <t>Walter</t>
  </si>
  <si>
    <t>Häusler</t>
  </si>
  <si>
    <t>Luisa</t>
  </si>
  <si>
    <t>Jockisch</t>
  </si>
  <si>
    <t>Elisabeth</t>
  </si>
  <si>
    <t>Maxim</t>
  </si>
  <si>
    <t>Molldenhauer</t>
  </si>
  <si>
    <t>Alisa</t>
  </si>
  <si>
    <t>Schuldes</t>
  </si>
  <si>
    <t>Hackbarth</t>
  </si>
  <si>
    <t>Mia</t>
  </si>
  <si>
    <t>Grüning</t>
  </si>
  <si>
    <t>Littmann</t>
  </si>
  <si>
    <t>Dan</t>
  </si>
  <si>
    <t>Junghanns</t>
  </si>
  <si>
    <t>Bonawentrska</t>
  </si>
  <si>
    <t>Lillith</t>
  </si>
  <si>
    <t>Luppker</t>
  </si>
  <si>
    <t>Lawrens</t>
  </si>
  <si>
    <t>Raghd</t>
  </si>
  <si>
    <t>Quenzel</t>
  </si>
  <si>
    <t>Xenia</t>
  </si>
  <si>
    <t>Lysann</t>
  </si>
  <si>
    <t xml:space="preserve">Schulze </t>
  </si>
  <si>
    <t>Edgar</t>
  </si>
  <si>
    <t>Knuth</t>
  </si>
  <si>
    <t>Liepe</t>
  </si>
  <si>
    <t>Fraya</t>
  </si>
  <si>
    <t>Lipka</t>
  </si>
  <si>
    <t>Laube</t>
  </si>
  <si>
    <t>Emanuel</t>
  </si>
  <si>
    <t>Benjamin</t>
  </si>
  <si>
    <t>Mai</t>
  </si>
  <si>
    <t>Percey</t>
  </si>
  <si>
    <t>Marah</t>
  </si>
  <si>
    <t>Saifalahi</t>
  </si>
  <si>
    <t>Dreger</t>
  </si>
  <si>
    <t xml:space="preserve"> -</t>
  </si>
  <si>
    <t>Jamie</t>
  </si>
  <si>
    <t>Wenda</t>
  </si>
  <si>
    <t>o.g.V.</t>
  </si>
  <si>
    <t>aufg.</t>
  </si>
</sst>
</file>

<file path=xl/styles.xml><?xml version="1.0" encoding="utf-8"?>
<styleSheet xmlns="http://schemas.openxmlformats.org/spreadsheetml/2006/main">
  <numFmts count="1">
    <numFmt numFmtId="164" formatCode="0.0"/>
  </numFmts>
  <fonts count="53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rgb="FF0000FF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24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8"/>
      <color theme="0" tint="-0.1499984740745262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20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0" tint="-0.249977111117893"/>
      <name val="Calibri"/>
      <family val="2"/>
      <scheme val="minor"/>
    </font>
    <font>
      <b/>
      <sz val="18"/>
      <color theme="0" tint="-0.249977111117893"/>
      <name val="Calibri"/>
      <family val="2"/>
      <scheme val="minor"/>
    </font>
    <font>
      <b/>
      <sz val="20"/>
      <color theme="0" tint="-0.14999847407452621"/>
      <name val="Calibri"/>
      <family val="2"/>
      <scheme val="minor"/>
    </font>
    <font>
      <b/>
      <sz val="16"/>
      <color theme="0" tint="-0.14999847407452621"/>
      <name val="Calibri"/>
      <family val="2"/>
      <scheme val="minor"/>
    </font>
    <font>
      <sz val="16"/>
      <color theme="0" tint="-0.14999847407452621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0" tint="-0.14999847407452621"/>
      <name val="Calibri"/>
      <family val="2"/>
      <scheme val="minor"/>
    </font>
    <font>
      <sz val="20"/>
      <name val="Calibri"/>
      <family val="2"/>
      <scheme val="minor"/>
    </font>
    <font>
      <b/>
      <sz val="26"/>
      <color theme="6" tint="-0.249977111117893"/>
      <name val="Calibri"/>
      <family val="2"/>
      <scheme val="minor"/>
    </font>
    <font>
      <b/>
      <u/>
      <sz val="20"/>
      <name val="Calibri"/>
      <family val="2"/>
      <scheme val="minor"/>
    </font>
    <font>
      <b/>
      <sz val="16"/>
      <color theme="0" tint="-0.249977111117893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sz val="16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0" tint="-0.249977111117893"/>
      <name val="Calibri"/>
      <family val="2"/>
      <scheme val="minor"/>
    </font>
    <font>
      <b/>
      <sz val="22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61">
    <xf numFmtId="0" fontId="0" fillId="0" borderId="0" xfId="0"/>
    <xf numFmtId="0" fontId="3" fillId="0" borderId="0" xfId="0" applyFont="1"/>
    <xf numFmtId="0" fontId="0" fillId="0" borderId="0" xfId="0" applyAlignment="1">
      <alignment shrinkToFit="1"/>
    </xf>
    <xf numFmtId="0" fontId="0" fillId="0" borderId="22" xfId="0" applyBorder="1" applyAlignment="1">
      <alignment shrinkToFit="1"/>
    </xf>
    <xf numFmtId="0" fontId="5" fillId="0" borderId="16" xfId="0" applyFont="1" applyBorder="1" applyAlignment="1">
      <alignment shrinkToFit="1"/>
    </xf>
    <xf numFmtId="2" fontId="4" fillId="0" borderId="29" xfId="0" applyNumberFormat="1" applyFont="1" applyBorder="1"/>
    <xf numFmtId="2" fontId="3" fillId="0" borderId="29" xfId="0" applyNumberFormat="1" applyFont="1" applyBorder="1"/>
    <xf numFmtId="0" fontId="3" fillId="0" borderId="30" xfId="0" applyFont="1" applyBorder="1"/>
    <xf numFmtId="2" fontId="4" fillId="0" borderId="28" xfId="0" applyNumberFormat="1" applyFont="1" applyBorder="1"/>
    <xf numFmtId="0" fontId="3" fillId="0" borderId="31" xfId="0" applyFont="1" applyBorder="1"/>
    <xf numFmtId="2" fontId="4" fillId="0" borderId="32" xfId="0" applyNumberFormat="1" applyFont="1" applyBorder="1"/>
    <xf numFmtId="0" fontId="2" fillId="2" borderId="10" xfId="0" applyFont="1" applyFill="1" applyBorder="1"/>
    <xf numFmtId="0" fontId="2" fillId="2" borderId="9" xfId="0" applyFont="1" applyFill="1" applyBorder="1"/>
    <xf numFmtId="0" fontId="2" fillId="2" borderId="11" xfId="0" applyFont="1" applyFill="1" applyBorder="1"/>
    <xf numFmtId="0" fontId="5" fillId="0" borderId="15" xfId="0" applyFont="1" applyBorder="1" applyAlignment="1">
      <alignment shrinkToFit="1"/>
    </xf>
    <xf numFmtId="0" fontId="5" fillId="0" borderId="21" xfId="0" applyFont="1" applyBorder="1" applyAlignment="1">
      <alignment shrinkToFit="1"/>
    </xf>
    <xf numFmtId="0" fontId="3" fillId="0" borderId="20" xfId="0" applyFont="1" applyBorder="1"/>
    <xf numFmtId="0" fontId="3" fillId="0" borderId="36" xfId="0" applyFont="1" applyBorder="1"/>
    <xf numFmtId="0" fontId="3" fillId="0" borderId="39" xfId="0" applyFont="1" applyBorder="1"/>
    <xf numFmtId="0" fontId="3" fillId="0" borderId="22" xfId="0" applyFont="1" applyBorder="1"/>
    <xf numFmtId="0" fontId="3" fillId="0" borderId="37" xfId="0" applyFont="1" applyBorder="1"/>
    <xf numFmtId="0" fontId="3" fillId="0" borderId="19" xfId="0" applyFont="1" applyBorder="1"/>
    <xf numFmtId="0" fontId="3" fillId="0" borderId="44" xfId="0" applyFont="1" applyBorder="1"/>
    <xf numFmtId="0" fontId="3" fillId="0" borderId="24" xfId="0" applyFont="1" applyBorder="1"/>
    <xf numFmtId="0" fontId="3" fillId="0" borderId="41" xfId="0" applyFont="1" applyBorder="1"/>
    <xf numFmtId="0" fontId="3" fillId="0" borderId="33" xfId="0" applyFont="1" applyBorder="1"/>
    <xf numFmtId="0" fontId="3" fillId="0" borderId="23" xfId="0" applyFont="1" applyBorder="1"/>
    <xf numFmtId="2" fontId="4" fillId="0" borderId="26" xfId="0" applyNumberFormat="1" applyFont="1" applyBorder="1"/>
    <xf numFmtId="2" fontId="4" fillId="0" borderId="15" xfId="0" applyNumberFormat="1" applyFont="1" applyBorder="1"/>
    <xf numFmtId="2" fontId="4" fillId="0" borderId="40" xfId="0" applyNumberFormat="1" applyFont="1" applyBorder="1"/>
    <xf numFmtId="2" fontId="4" fillId="0" borderId="38" xfId="0" applyNumberFormat="1" applyFont="1" applyBorder="1"/>
    <xf numFmtId="2" fontId="4" fillId="0" borderId="27" xfId="0" applyNumberFormat="1" applyFont="1" applyBorder="1"/>
    <xf numFmtId="2" fontId="4" fillId="0" borderId="21" xfId="0" applyNumberFormat="1" applyFont="1" applyBorder="1"/>
    <xf numFmtId="2" fontId="4" fillId="0" borderId="25" xfId="0" applyNumberFormat="1" applyFont="1" applyBorder="1"/>
    <xf numFmtId="2" fontId="4" fillId="0" borderId="16" xfId="0" applyNumberFormat="1" applyFont="1" applyBorder="1"/>
    <xf numFmtId="2" fontId="3" fillId="0" borderId="15" xfId="0" applyNumberFormat="1" applyFont="1" applyBorder="1"/>
    <xf numFmtId="2" fontId="3" fillId="0" borderId="38" xfId="0" applyNumberFormat="1" applyFont="1" applyBorder="1"/>
    <xf numFmtId="2" fontId="3" fillId="0" borderId="21" xfId="0" applyNumberFormat="1" applyFont="1" applyBorder="1"/>
    <xf numFmtId="2" fontId="3" fillId="0" borderId="16" xfId="0" applyNumberFormat="1" applyFont="1" applyBorder="1"/>
    <xf numFmtId="2" fontId="4" fillId="0" borderId="18" xfId="0" applyNumberFormat="1" applyFont="1" applyBorder="1"/>
    <xf numFmtId="2" fontId="4" fillId="0" borderId="42" xfId="0" applyNumberFormat="1" applyFont="1" applyBorder="1"/>
    <xf numFmtId="2" fontId="4" fillId="0" borderId="34" xfId="0" applyNumberFormat="1" applyFont="1" applyBorder="1"/>
    <xf numFmtId="2" fontId="4" fillId="0" borderId="17" xfId="0" applyNumberFormat="1" applyFont="1" applyBorder="1"/>
    <xf numFmtId="0" fontId="6" fillId="0" borderId="0" xfId="0" applyFont="1" applyAlignment="1">
      <alignment horizontal="center" shrinkToFit="1"/>
    </xf>
    <xf numFmtId="0" fontId="7" fillId="0" borderId="0" xfId="0" applyFont="1"/>
    <xf numFmtId="0" fontId="3" fillId="2" borderId="2" xfId="0" applyFont="1" applyFill="1" applyBorder="1" applyAlignment="1">
      <alignment shrinkToFit="1"/>
    </xf>
    <xf numFmtId="0" fontId="3" fillId="2" borderId="12" xfId="0" applyFont="1" applyFill="1" applyBorder="1" applyAlignment="1">
      <alignment shrinkToFit="1"/>
    </xf>
    <xf numFmtId="0" fontId="3" fillId="2" borderId="3" xfId="0" applyFont="1" applyFill="1" applyBorder="1" applyAlignment="1">
      <alignment shrinkToFit="1"/>
    </xf>
    <xf numFmtId="0" fontId="3" fillId="2" borderId="3" xfId="0" applyFont="1" applyFill="1" applyBorder="1"/>
    <xf numFmtId="0" fontId="3" fillId="2" borderId="5" xfId="0" applyFont="1" applyFill="1" applyBorder="1" applyAlignment="1">
      <alignment horizontal="center" shrinkToFit="1"/>
    </xf>
    <xf numFmtId="0" fontId="3" fillId="2" borderId="5" xfId="0" applyFont="1" applyFill="1" applyBorder="1" applyAlignment="1">
      <alignment horizontal="center"/>
    </xf>
    <xf numFmtId="0" fontId="1" fillId="0" borderId="0" xfId="0" applyFont="1"/>
    <xf numFmtId="0" fontId="1" fillId="2" borderId="7" xfId="0" applyFont="1" applyFill="1" applyBorder="1" applyAlignment="1">
      <alignment shrinkToFit="1"/>
    </xf>
    <xf numFmtId="0" fontId="1" fillId="2" borderId="14" xfId="0" applyFont="1" applyFill="1" applyBorder="1" applyAlignment="1">
      <alignment shrinkToFit="1"/>
    </xf>
    <xf numFmtId="0" fontId="1" fillId="2" borderId="8" xfId="0" applyFont="1" applyFill="1" applyBorder="1" applyAlignment="1">
      <alignment shrinkToFit="1"/>
    </xf>
    <xf numFmtId="0" fontId="1" fillId="2" borderId="5" xfId="0" applyFont="1" applyFill="1" applyBorder="1"/>
    <xf numFmtId="0" fontId="3" fillId="2" borderId="13" xfId="0" applyFont="1" applyFill="1" applyBorder="1" applyAlignment="1">
      <alignment horizontal="center" shrinkToFit="1"/>
    </xf>
    <xf numFmtId="0" fontId="10" fillId="2" borderId="0" xfId="0" applyFont="1" applyFill="1" applyBorder="1" applyAlignment="1">
      <alignment horizontal="center" shrinkToFit="1"/>
    </xf>
    <xf numFmtId="0" fontId="13" fillId="0" borderId="0" xfId="0" applyFont="1" applyAlignment="1">
      <alignment shrinkToFit="1"/>
    </xf>
    <xf numFmtId="0" fontId="13" fillId="0" borderId="0" xfId="0" applyFont="1"/>
    <xf numFmtId="0" fontId="12" fillId="0" borderId="0" xfId="0" applyFont="1"/>
    <xf numFmtId="0" fontId="15" fillId="0" borderId="0" xfId="0" applyFont="1" applyAlignment="1">
      <alignment horizontal="center" shrinkToFit="1"/>
    </xf>
    <xf numFmtId="0" fontId="16" fillId="0" borderId="0" xfId="0" applyFont="1"/>
    <xf numFmtId="0" fontId="14" fillId="0" borderId="0" xfId="0" applyFont="1"/>
    <xf numFmtId="0" fontId="0" fillId="0" borderId="0" xfId="0" applyBorder="1"/>
    <xf numFmtId="0" fontId="14" fillId="0" borderId="52" xfId="0" applyFont="1" applyBorder="1"/>
    <xf numFmtId="0" fontId="0" fillId="0" borderId="53" xfId="0" applyBorder="1"/>
    <xf numFmtId="0" fontId="0" fillId="0" borderId="54" xfId="0" applyBorder="1"/>
    <xf numFmtId="0" fontId="0" fillId="0" borderId="56" xfId="0" applyBorder="1"/>
    <xf numFmtId="0" fontId="0" fillId="2" borderId="7" xfId="0" applyFill="1" applyBorder="1"/>
    <xf numFmtId="0" fontId="0" fillId="2" borderId="61" xfId="0" applyFill="1" applyBorder="1"/>
    <xf numFmtId="0" fontId="0" fillId="2" borderId="6" xfId="0" applyFill="1" applyBorder="1"/>
    <xf numFmtId="0" fontId="0" fillId="2" borderId="64" xfId="0" applyFill="1" applyBorder="1"/>
    <xf numFmtId="0" fontId="2" fillId="2" borderId="60" xfId="0" applyFont="1" applyFill="1" applyBorder="1"/>
    <xf numFmtId="0" fontId="2" fillId="2" borderId="55" xfId="0" applyFont="1" applyFill="1" applyBorder="1"/>
    <xf numFmtId="0" fontId="2" fillId="2" borderId="57" xfId="0" applyFont="1" applyFill="1" applyBorder="1"/>
    <xf numFmtId="0" fontId="2" fillId="2" borderId="58" xfId="0" applyFont="1" applyFill="1" applyBorder="1"/>
    <xf numFmtId="0" fontId="2" fillId="2" borderId="51" xfId="0" applyFont="1" applyFill="1" applyBorder="1"/>
    <xf numFmtId="0" fontId="2" fillId="2" borderId="65" xfId="0" applyFont="1" applyFill="1" applyBorder="1"/>
    <xf numFmtId="0" fontId="0" fillId="0" borderId="66" xfId="0" applyBorder="1"/>
    <xf numFmtId="0" fontId="2" fillId="2" borderId="67" xfId="0" applyFont="1" applyFill="1" applyBorder="1"/>
    <xf numFmtId="0" fontId="0" fillId="0" borderId="68" xfId="0" applyBorder="1"/>
    <xf numFmtId="0" fontId="0" fillId="2" borderId="4" xfId="0" applyFill="1" applyBorder="1"/>
    <xf numFmtId="0" fontId="10" fillId="0" borderId="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8" fillId="2" borderId="59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6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2" borderId="59" xfId="0" applyFont="1" applyFill="1" applyBorder="1" applyAlignment="1">
      <alignment horizontal="center"/>
    </xf>
    <xf numFmtId="0" fontId="19" fillId="0" borderId="20" xfId="0" applyFont="1" applyBorder="1" applyAlignment="1">
      <alignment shrinkToFit="1"/>
    </xf>
    <xf numFmtId="0" fontId="20" fillId="0" borderId="16" xfId="0" applyFont="1" applyBorder="1" applyAlignment="1">
      <alignment shrinkToFit="1"/>
    </xf>
    <xf numFmtId="0" fontId="20" fillId="0" borderId="15" xfId="0" applyFont="1" applyBorder="1" applyAlignment="1">
      <alignment shrinkToFit="1"/>
    </xf>
    <xf numFmtId="0" fontId="21" fillId="0" borderId="19" xfId="0" applyFont="1" applyBorder="1" applyAlignment="1">
      <alignment horizontal="center" shrinkToFit="1"/>
    </xf>
    <xf numFmtId="0" fontId="22" fillId="0" borderId="19" xfId="0" applyFont="1" applyBorder="1" applyAlignment="1">
      <alignment horizontal="center" shrinkToFit="1"/>
    </xf>
    <xf numFmtId="0" fontId="23" fillId="2" borderId="55" xfId="0" applyFont="1" applyFill="1" applyBorder="1"/>
    <xf numFmtId="0" fontId="10" fillId="2" borderId="69" xfId="0" applyFont="1" applyFill="1" applyBorder="1"/>
    <xf numFmtId="0" fontId="0" fillId="2" borderId="72" xfId="0" applyFill="1" applyBorder="1"/>
    <xf numFmtId="0" fontId="10" fillId="2" borderId="72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Fill="1" applyBorder="1"/>
    <xf numFmtId="0" fontId="10" fillId="0" borderId="0" xfId="0" applyFont="1" applyFill="1" applyBorder="1" applyAlignment="1">
      <alignment horizontal="center" vertical="center"/>
    </xf>
    <xf numFmtId="0" fontId="24" fillId="0" borderId="0" xfId="0" applyFont="1"/>
    <xf numFmtId="0" fontId="5" fillId="0" borderId="22" xfId="0" applyFont="1" applyBorder="1"/>
    <xf numFmtId="0" fontId="5" fillId="0" borderId="19" xfId="0" applyFont="1" applyBorder="1"/>
    <xf numFmtId="0" fontId="25" fillId="0" borderId="28" xfId="0" applyFont="1" applyBorder="1"/>
    <xf numFmtId="0" fontId="25" fillId="0" borderId="27" xfId="0" applyFont="1" applyBorder="1"/>
    <xf numFmtId="0" fontId="25" fillId="0" borderId="25" xfId="0" applyFont="1" applyBorder="1"/>
    <xf numFmtId="0" fontId="26" fillId="0" borderId="26" xfId="0" applyFont="1" applyBorder="1"/>
    <xf numFmtId="0" fontId="28" fillId="0" borderId="21" xfId="0" applyFont="1" applyBorder="1" applyAlignment="1">
      <alignment shrinkToFit="1"/>
    </xf>
    <xf numFmtId="0" fontId="26" fillId="0" borderId="26" xfId="0" applyFont="1" applyFill="1" applyBorder="1"/>
    <xf numFmtId="0" fontId="5" fillId="0" borderId="19" xfId="0" applyFont="1" applyFill="1" applyBorder="1"/>
    <xf numFmtId="0" fontId="3" fillId="0" borderId="44" xfId="0" applyFont="1" applyFill="1" applyBorder="1"/>
    <xf numFmtId="0" fontId="5" fillId="0" borderId="22" xfId="0" applyFont="1" applyFill="1" applyBorder="1"/>
    <xf numFmtId="0" fontId="3" fillId="0" borderId="43" xfId="0" applyFont="1" applyFill="1" applyBorder="1"/>
    <xf numFmtId="0" fontId="3" fillId="0" borderId="35" xfId="0" applyFont="1" applyFill="1" applyBorder="1"/>
    <xf numFmtId="0" fontId="26" fillId="0" borderId="25" xfId="0" applyFont="1" applyBorder="1"/>
    <xf numFmtId="0" fontId="26" fillId="0" borderId="19" xfId="0" applyFont="1" applyBorder="1" applyAlignment="1">
      <alignment shrinkToFit="1"/>
    </xf>
    <xf numFmtId="0" fontId="27" fillId="0" borderId="20" xfId="0" applyFont="1" applyBorder="1" applyAlignment="1">
      <alignment shrinkToFit="1"/>
    </xf>
    <xf numFmtId="0" fontId="1" fillId="2" borderId="8" xfId="0" applyFont="1" applyFill="1" applyBorder="1"/>
    <xf numFmtId="0" fontId="25" fillId="0" borderId="27" xfId="0" applyFont="1" applyFill="1" applyBorder="1"/>
    <xf numFmtId="0" fontId="28" fillId="0" borderId="22" xfId="0" applyFont="1" applyBorder="1" applyAlignment="1">
      <alignment shrinkToFit="1"/>
    </xf>
    <xf numFmtId="0" fontId="29" fillId="0" borderId="0" xfId="0" applyFont="1"/>
    <xf numFmtId="0" fontId="20" fillId="0" borderId="21" xfId="0" applyFont="1" applyBorder="1" applyAlignment="1">
      <alignment shrinkToFit="1"/>
    </xf>
    <xf numFmtId="0" fontId="31" fillId="0" borderId="15" xfId="0" applyFont="1" applyBorder="1" applyAlignment="1">
      <alignment shrinkToFit="1"/>
    </xf>
    <xf numFmtId="0" fontId="32" fillId="0" borderId="19" xfId="0" applyFont="1" applyBorder="1" applyAlignment="1">
      <alignment shrinkToFit="1"/>
    </xf>
    <xf numFmtId="0" fontId="33" fillId="0" borderId="16" xfId="0" applyFont="1" applyBorder="1" applyAlignment="1">
      <alignment shrinkToFit="1"/>
    </xf>
    <xf numFmtId="0" fontId="33" fillId="0" borderId="21" xfId="0" applyFont="1" applyBorder="1" applyAlignment="1">
      <alignment shrinkToFit="1"/>
    </xf>
    <xf numFmtId="2" fontId="35" fillId="0" borderId="27" xfId="0" applyNumberFormat="1" applyFont="1" applyBorder="1"/>
    <xf numFmtId="2" fontId="35" fillId="0" borderId="21" xfId="0" applyNumberFormat="1" applyFont="1" applyBorder="1"/>
    <xf numFmtId="2" fontId="34" fillId="0" borderId="21" xfId="0" applyNumberFormat="1" applyFont="1" applyBorder="1"/>
    <xf numFmtId="0" fontId="34" fillId="0" borderId="33" xfId="0" applyFont="1" applyBorder="1"/>
    <xf numFmtId="0" fontId="34" fillId="0" borderId="22" xfId="0" applyFont="1" applyBorder="1"/>
    <xf numFmtId="2" fontId="35" fillId="0" borderId="34" xfId="0" applyNumberFormat="1" applyFont="1" applyBorder="1"/>
    <xf numFmtId="0" fontId="36" fillId="2" borderId="10" xfId="0" applyFont="1" applyFill="1" applyBorder="1"/>
    <xf numFmtId="2" fontId="37" fillId="0" borderId="26" xfId="0" applyNumberFormat="1" applyFont="1" applyBorder="1"/>
    <xf numFmtId="2" fontId="37" fillId="0" borderId="15" xfId="0" applyNumberFormat="1" applyFont="1" applyBorder="1"/>
    <xf numFmtId="2" fontId="27" fillId="0" borderId="15" xfId="0" applyNumberFormat="1" applyFont="1" applyBorder="1"/>
    <xf numFmtId="0" fontId="27" fillId="0" borderId="24" xfId="0" applyFont="1" applyBorder="1"/>
    <xf numFmtId="0" fontId="27" fillId="0" borderId="20" xfId="0" applyFont="1" applyBorder="1"/>
    <xf numFmtId="2" fontId="37" fillId="0" borderId="18" xfId="0" applyNumberFormat="1" applyFont="1" applyBorder="1"/>
    <xf numFmtId="0" fontId="20" fillId="0" borderId="20" xfId="0" applyFont="1" applyBorder="1"/>
    <xf numFmtId="0" fontId="27" fillId="0" borderId="36" xfId="0" applyFont="1" applyBorder="1"/>
    <xf numFmtId="2" fontId="37" fillId="0" borderId="40" xfId="0" applyNumberFormat="1" applyFont="1" applyBorder="1"/>
    <xf numFmtId="2" fontId="37" fillId="0" borderId="38" xfId="0" applyNumberFormat="1" applyFont="1" applyBorder="1"/>
    <xf numFmtId="2" fontId="27" fillId="0" borderId="38" xfId="0" applyNumberFormat="1" applyFont="1" applyBorder="1"/>
    <xf numFmtId="0" fontId="27" fillId="0" borderId="41" xfId="0" applyFont="1" applyBorder="1"/>
    <xf numFmtId="0" fontId="27" fillId="0" borderId="39" xfId="0" applyFont="1" applyBorder="1"/>
    <xf numFmtId="2" fontId="37" fillId="0" borderId="42" xfId="0" applyNumberFormat="1" applyFont="1" applyBorder="1"/>
    <xf numFmtId="0" fontId="20" fillId="0" borderId="39" xfId="0" applyFont="1" applyBorder="1"/>
    <xf numFmtId="0" fontId="27" fillId="0" borderId="43" xfId="0" applyFont="1" applyBorder="1"/>
    <xf numFmtId="2" fontId="37" fillId="0" borderId="10" xfId="0" applyNumberFormat="1" applyFont="1" applyBorder="1"/>
    <xf numFmtId="2" fontId="37" fillId="0" borderId="13" xfId="0" applyNumberFormat="1" applyFont="1" applyBorder="1"/>
    <xf numFmtId="2" fontId="27" fillId="0" borderId="13" xfId="0" applyNumberFormat="1" applyFont="1" applyBorder="1"/>
    <xf numFmtId="0" fontId="27" fillId="0" borderId="74" xfId="0" applyFont="1" applyBorder="1"/>
    <xf numFmtId="0" fontId="27" fillId="0" borderId="60" xfId="0" applyFont="1" applyBorder="1"/>
    <xf numFmtId="2" fontId="37" fillId="0" borderId="63" xfId="0" applyNumberFormat="1" applyFont="1" applyBorder="1"/>
    <xf numFmtId="0" fontId="20" fillId="0" borderId="19" xfId="0" applyFont="1" applyBorder="1"/>
    <xf numFmtId="0" fontId="20" fillId="0" borderId="20" xfId="0" applyFont="1" applyFill="1" applyBorder="1"/>
    <xf numFmtId="0" fontId="27" fillId="0" borderId="36" xfId="0" applyFont="1" applyFill="1" applyBorder="1"/>
    <xf numFmtId="2" fontId="37" fillId="0" borderId="25" xfId="0" applyNumberFormat="1" applyFont="1" applyBorder="1"/>
    <xf numFmtId="2" fontId="37" fillId="0" borderId="16" xfId="0" applyNumberFormat="1" applyFont="1" applyBorder="1"/>
    <xf numFmtId="2" fontId="27" fillId="0" borderId="16" xfId="0" applyNumberFormat="1" applyFont="1" applyBorder="1"/>
    <xf numFmtId="0" fontId="27" fillId="0" borderId="23" xfId="0" applyFont="1" applyBorder="1"/>
    <xf numFmtId="0" fontId="27" fillId="0" borderId="19" xfId="0" applyFont="1" applyBorder="1"/>
    <xf numFmtId="2" fontId="37" fillId="0" borderId="17" xfId="0" applyNumberFormat="1" applyFont="1" applyBorder="1"/>
    <xf numFmtId="0" fontId="27" fillId="0" borderId="44" xfId="0" applyFont="1" applyBorder="1"/>
    <xf numFmtId="0" fontId="36" fillId="2" borderId="11" xfId="0" applyFont="1" applyFill="1" applyBorder="1"/>
    <xf numFmtId="2" fontId="37" fillId="0" borderId="27" xfId="0" applyNumberFormat="1" applyFont="1" applyBorder="1"/>
    <xf numFmtId="2" fontId="37" fillId="0" borderId="21" xfId="0" applyNumberFormat="1" applyFont="1" applyBorder="1"/>
    <xf numFmtId="2" fontId="27" fillId="0" borderId="21" xfId="0" applyNumberFormat="1" applyFont="1" applyBorder="1"/>
    <xf numFmtId="0" fontId="27" fillId="0" borderId="33" xfId="0" applyFont="1" applyBorder="1"/>
    <xf numFmtId="0" fontId="27" fillId="0" borderId="22" xfId="0" applyFont="1" applyBorder="1"/>
    <xf numFmtId="2" fontId="37" fillId="0" borderId="34" xfId="0" applyNumberFormat="1" applyFont="1" applyBorder="1"/>
    <xf numFmtId="0" fontId="20" fillId="0" borderId="22" xfId="0" applyFont="1" applyBorder="1"/>
    <xf numFmtId="0" fontId="27" fillId="0" borderId="37" xfId="0" applyFont="1" applyBorder="1"/>
    <xf numFmtId="0" fontId="26" fillId="0" borderId="20" xfId="0" applyFont="1" applyBorder="1" applyAlignment="1">
      <alignment shrinkToFit="1"/>
    </xf>
    <xf numFmtId="0" fontId="26" fillId="0" borderId="25" xfId="0" applyFont="1" applyFill="1" applyBorder="1"/>
    <xf numFmtId="0" fontId="20" fillId="0" borderId="19" xfId="0" applyFont="1" applyFill="1" applyBorder="1"/>
    <xf numFmtId="0" fontId="27" fillId="0" borderId="44" xfId="0" applyFont="1" applyFill="1" applyBorder="1"/>
    <xf numFmtId="0" fontId="26" fillId="0" borderId="27" xfId="0" applyFont="1" applyFill="1" applyBorder="1"/>
    <xf numFmtId="0" fontId="20" fillId="0" borderId="22" xfId="0" applyFont="1" applyFill="1" applyBorder="1"/>
    <xf numFmtId="0" fontId="27" fillId="0" borderId="37" xfId="0" applyFont="1" applyFill="1" applyBorder="1"/>
    <xf numFmtId="0" fontId="38" fillId="2" borderId="10" xfId="0" applyFont="1" applyFill="1" applyBorder="1"/>
    <xf numFmtId="0" fontId="20" fillId="0" borderId="38" xfId="0" applyFont="1" applyBorder="1" applyAlignment="1">
      <alignment shrinkToFit="1"/>
    </xf>
    <xf numFmtId="0" fontId="20" fillId="0" borderId="20" xfId="0" applyFont="1" applyBorder="1" applyAlignment="1">
      <alignment shrinkToFit="1"/>
    </xf>
    <xf numFmtId="0" fontId="0" fillId="0" borderId="0" xfId="0" applyAlignment="1"/>
    <xf numFmtId="0" fontId="33" fillId="0" borderId="22" xfId="0" applyFont="1" applyFill="1" applyBorder="1"/>
    <xf numFmtId="0" fontId="27" fillId="0" borderId="8" xfId="0" applyFont="1" applyBorder="1"/>
    <xf numFmtId="0" fontId="38" fillId="2" borderId="11" xfId="0" applyFont="1" applyFill="1" applyBorder="1"/>
    <xf numFmtId="0" fontId="39" fillId="0" borderId="0" xfId="0" applyFont="1"/>
    <xf numFmtId="0" fontId="5" fillId="0" borderId="0" xfId="0" applyFont="1" applyAlignment="1"/>
    <xf numFmtId="0" fontId="0" fillId="0" borderId="0" xfId="0" applyAlignment="1"/>
    <xf numFmtId="0" fontId="19" fillId="0" borderId="19" xfId="0" applyFont="1" applyBorder="1" applyAlignment="1">
      <alignment shrinkToFit="1"/>
    </xf>
    <xf numFmtId="0" fontId="21" fillId="0" borderId="20" xfId="0" applyFont="1" applyBorder="1" applyAlignment="1">
      <alignment horizontal="center" shrinkToFit="1"/>
    </xf>
    <xf numFmtId="0" fontId="19" fillId="0" borderId="22" xfId="0" applyFont="1" applyBorder="1" applyAlignment="1">
      <alignment shrinkToFit="1"/>
    </xf>
    <xf numFmtId="0" fontId="33" fillId="0" borderId="22" xfId="0" applyFont="1" applyBorder="1" applyAlignment="1">
      <alignment shrinkToFit="1"/>
    </xf>
    <xf numFmtId="0" fontId="40" fillId="0" borderId="0" xfId="0" applyFont="1" applyAlignment="1">
      <alignment horizontal="center" shrinkToFit="1"/>
    </xf>
    <xf numFmtId="0" fontId="31" fillId="0" borderId="16" xfId="0" applyFont="1" applyBorder="1" applyAlignment="1">
      <alignment shrinkToFit="1"/>
    </xf>
    <xf numFmtId="0" fontId="15" fillId="0" borderId="31" xfId="0" applyFont="1" applyBorder="1" applyAlignment="1">
      <alignment horizontal="center" shrinkToFit="1"/>
    </xf>
    <xf numFmtId="2" fontId="37" fillId="0" borderId="16" xfId="0" applyNumberFormat="1" applyFont="1" applyBorder="1" applyAlignment="1">
      <alignment horizontal="center"/>
    </xf>
    <xf numFmtId="0" fontId="27" fillId="2" borderId="3" xfId="0" applyFont="1" applyFill="1" applyBorder="1"/>
    <xf numFmtId="0" fontId="27" fillId="2" borderId="5" xfId="0" applyFont="1" applyFill="1" applyBorder="1" applyAlignment="1">
      <alignment horizontal="center"/>
    </xf>
    <xf numFmtId="0" fontId="30" fillId="2" borderId="8" xfId="0" applyFont="1" applyFill="1" applyBorder="1"/>
    <xf numFmtId="0" fontId="41" fillId="0" borderId="0" xfId="0" applyFont="1"/>
    <xf numFmtId="0" fontId="0" fillId="0" borderId="0" xfId="0" applyAlignment="1"/>
    <xf numFmtId="0" fontId="26" fillId="0" borderId="0" xfId="0" applyFont="1" applyBorder="1" applyAlignment="1">
      <alignment horizontal="center" vertical="center"/>
    </xf>
    <xf numFmtId="0" fontId="26" fillId="0" borderId="60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63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56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53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47" xfId="0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66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2" borderId="72" xfId="0" applyFont="1" applyFill="1" applyBorder="1" applyAlignment="1">
      <alignment horizontal="center" vertical="center"/>
    </xf>
    <xf numFmtId="0" fontId="26" fillId="2" borderId="73" xfId="0" applyFont="1" applyFill="1" applyBorder="1" applyAlignment="1">
      <alignment horizontal="center" vertical="center"/>
    </xf>
    <xf numFmtId="0" fontId="26" fillId="2" borderId="70" xfId="0" applyFont="1" applyFill="1" applyBorder="1" applyAlignment="1">
      <alignment horizontal="center" vertical="center"/>
    </xf>
    <xf numFmtId="0" fontId="42" fillId="0" borderId="20" xfId="0" applyFont="1" applyBorder="1" applyAlignment="1">
      <alignment shrinkToFit="1"/>
    </xf>
    <xf numFmtId="0" fontId="31" fillId="0" borderId="14" xfId="0" applyFont="1" applyBorder="1" applyAlignment="1">
      <alignment shrinkToFit="1"/>
    </xf>
    <xf numFmtId="0" fontId="31" fillId="0" borderId="15" xfId="0" applyFont="1" applyFill="1" applyBorder="1" applyAlignment="1">
      <alignment shrinkToFit="1"/>
    </xf>
    <xf numFmtId="0" fontId="31" fillId="0" borderId="16" xfId="0" applyFont="1" applyFill="1" applyBorder="1" applyAlignment="1">
      <alignment shrinkToFit="1"/>
    </xf>
    <xf numFmtId="0" fontId="42" fillId="0" borderId="20" xfId="0" applyFont="1" applyFill="1" applyBorder="1" applyAlignment="1">
      <alignment shrinkToFit="1"/>
    </xf>
    <xf numFmtId="0" fontId="5" fillId="0" borderId="39" xfId="0" applyFont="1" applyFill="1" applyBorder="1"/>
    <xf numFmtId="0" fontId="42" fillId="0" borderId="61" xfId="0" applyFont="1" applyBorder="1" applyAlignment="1">
      <alignment shrinkToFit="1"/>
    </xf>
    <xf numFmtId="0" fontId="31" fillId="0" borderId="20" xfId="0" applyFont="1" applyBorder="1" applyAlignment="1">
      <alignment shrinkToFit="1"/>
    </xf>
    <xf numFmtId="0" fontId="20" fillId="0" borderId="20" xfId="0" applyFont="1" applyFill="1" applyBorder="1" applyAlignment="1">
      <alignment shrinkToFit="1"/>
    </xf>
    <xf numFmtId="0" fontId="20" fillId="0" borderId="16" xfId="0" applyFont="1" applyFill="1" applyBorder="1" applyAlignment="1">
      <alignment shrinkToFit="1"/>
    </xf>
    <xf numFmtId="0" fontId="27" fillId="0" borderId="20" xfId="0" applyFont="1" applyFill="1" applyBorder="1" applyAlignment="1">
      <alignment shrinkToFit="1"/>
    </xf>
    <xf numFmtId="0" fontId="20" fillId="0" borderId="15" xfId="0" applyFont="1" applyFill="1" applyBorder="1" applyAlignment="1">
      <alignment shrinkToFit="1"/>
    </xf>
    <xf numFmtId="0" fontId="20" fillId="0" borderId="21" xfId="0" applyFont="1" applyFill="1" applyBorder="1" applyAlignment="1">
      <alignment shrinkToFit="1"/>
    </xf>
    <xf numFmtId="0" fontId="27" fillId="0" borderId="22" xfId="0" applyFont="1" applyFill="1" applyBorder="1" applyAlignment="1">
      <alignment shrinkToFit="1"/>
    </xf>
    <xf numFmtId="0" fontId="27" fillId="0" borderId="19" xfId="0" applyFont="1" applyFill="1" applyBorder="1" applyAlignment="1">
      <alignment shrinkToFit="1"/>
    </xf>
    <xf numFmtId="0" fontId="0" fillId="0" borderId="0" xfId="0" applyAlignment="1"/>
    <xf numFmtId="0" fontId="15" fillId="0" borderId="0" xfId="0" applyFont="1" applyBorder="1" applyAlignment="1">
      <alignment horizontal="center" shrinkToFit="1"/>
    </xf>
    <xf numFmtId="0" fontId="26" fillId="0" borderId="19" xfId="0" applyFont="1" applyFill="1" applyBorder="1" applyAlignment="1">
      <alignment shrinkToFit="1"/>
    </xf>
    <xf numFmtId="0" fontId="33" fillId="0" borderId="20" xfId="0" applyFont="1" applyFill="1" applyBorder="1" applyAlignment="1">
      <alignment shrinkToFit="1"/>
    </xf>
    <xf numFmtId="0" fontId="20" fillId="3" borderId="20" xfId="0" applyFont="1" applyFill="1" applyBorder="1"/>
    <xf numFmtId="0" fontId="27" fillId="3" borderId="36" xfId="0" applyFont="1" applyFill="1" applyBorder="1"/>
    <xf numFmtId="0" fontId="20" fillId="4" borderId="20" xfId="0" applyFont="1" applyFill="1" applyBorder="1"/>
    <xf numFmtId="0" fontId="27" fillId="4" borderId="36" xfId="0" applyFont="1" applyFill="1" applyBorder="1"/>
    <xf numFmtId="0" fontId="20" fillId="5" borderId="20" xfId="0" applyFont="1" applyFill="1" applyBorder="1"/>
    <xf numFmtId="0" fontId="27" fillId="5" borderId="36" xfId="0" applyFont="1" applyFill="1" applyBorder="1"/>
    <xf numFmtId="0" fontId="20" fillId="5" borderId="22" xfId="0" applyFont="1" applyFill="1" applyBorder="1"/>
    <xf numFmtId="0" fontId="0" fillId="0" borderId="0" xfId="0" applyAlignment="1"/>
    <xf numFmtId="0" fontId="32" fillId="0" borderId="25" xfId="0" applyFont="1" applyFill="1" applyBorder="1"/>
    <xf numFmtId="0" fontId="32" fillId="0" borderId="26" xfId="0" applyFont="1" applyFill="1" applyBorder="1"/>
    <xf numFmtId="0" fontId="32" fillId="0" borderId="26" xfId="0" applyFont="1" applyBorder="1"/>
    <xf numFmtId="0" fontId="32" fillId="0" borderId="27" xfId="0" applyFont="1" applyBorder="1"/>
    <xf numFmtId="0" fontId="32" fillId="0" borderId="25" xfId="0" applyFont="1" applyBorder="1"/>
    <xf numFmtId="0" fontId="32" fillId="0" borderId="27" xfId="0" applyFont="1" applyFill="1" applyBorder="1"/>
    <xf numFmtId="0" fontId="34" fillId="0" borderId="37" xfId="0" applyFont="1" applyFill="1" applyBorder="1"/>
    <xf numFmtId="0" fontId="10" fillId="0" borderId="26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2" fontId="37" fillId="0" borderId="56" xfId="0" applyNumberFormat="1" applyFont="1" applyBorder="1"/>
    <xf numFmtId="2" fontId="37" fillId="0" borderId="54" xfId="0" applyNumberFormat="1" applyFont="1" applyBorder="1"/>
    <xf numFmtId="0" fontId="32" fillId="0" borderId="28" xfId="0" applyFont="1" applyBorder="1"/>
    <xf numFmtId="0" fontId="31" fillId="0" borderId="29" xfId="0" applyFont="1" applyBorder="1" applyAlignment="1">
      <alignment shrinkToFit="1"/>
    </xf>
    <xf numFmtId="2" fontId="44" fillId="0" borderId="28" xfId="0" applyNumberFormat="1" applyFont="1" applyBorder="1"/>
    <xf numFmtId="2" fontId="44" fillId="0" borderId="29" xfId="0" applyNumberFormat="1" applyFont="1" applyBorder="1"/>
    <xf numFmtId="2" fontId="42" fillId="0" borderId="29" xfId="0" applyNumberFormat="1" applyFont="1" applyBorder="1"/>
    <xf numFmtId="0" fontId="42" fillId="0" borderId="31" xfId="0" applyFont="1" applyBorder="1"/>
    <xf numFmtId="2" fontId="44" fillId="0" borderId="66" xfId="0" applyNumberFormat="1" applyFont="1" applyBorder="1"/>
    <xf numFmtId="2" fontId="44" fillId="0" borderId="32" xfId="0" applyNumberFormat="1" applyFont="1" applyBorder="1"/>
    <xf numFmtId="0" fontId="42" fillId="0" borderId="30" xfId="0" applyFont="1" applyBorder="1"/>
    <xf numFmtId="2" fontId="44" fillId="0" borderId="32" xfId="0" applyNumberFormat="1" applyFont="1" applyBorder="1" applyAlignment="1">
      <alignment horizontal="center"/>
    </xf>
    <xf numFmtId="0" fontId="31" fillId="0" borderId="31" xfId="0" applyFont="1" applyFill="1" applyBorder="1"/>
    <xf numFmtId="0" fontId="42" fillId="0" borderId="35" xfId="0" applyFont="1" applyFill="1" applyBorder="1"/>
    <xf numFmtId="2" fontId="44" fillId="0" borderId="26" xfId="0" applyNumberFormat="1" applyFont="1" applyBorder="1"/>
    <xf numFmtId="2" fontId="44" fillId="0" borderId="15" xfId="0" applyNumberFormat="1" applyFont="1" applyBorder="1"/>
    <xf numFmtId="2" fontId="42" fillId="0" borderId="15" xfId="0" applyNumberFormat="1" applyFont="1" applyBorder="1"/>
    <xf numFmtId="0" fontId="42" fillId="0" borderId="20" xfId="0" applyFont="1" applyBorder="1"/>
    <xf numFmtId="2" fontId="44" fillId="0" borderId="56" xfId="0" applyNumberFormat="1" applyFont="1" applyBorder="1"/>
    <xf numFmtId="2" fontId="44" fillId="0" borderId="18" xfId="0" applyNumberFormat="1" applyFont="1" applyBorder="1" applyAlignment="1">
      <alignment horizontal="center"/>
    </xf>
    <xf numFmtId="2" fontId="44" fillId="0" borderId="15" xfId="0" applyNumberFormat="1" applyFont="1" applyBorder="1" applyAlignment="1">
      <alignment horizontal="center"/>
    </xf>
    <xf numFmtId="0" fontId="42" fillId="0" borderId="24" xfId="0" applyFont="1" applyBorder="1"/>
    <xf numFmtId="2" fontId="44" fillId="0" borderId="18" xfId="0" applyNumberFormat="1" applyFont="1" applyBorder="1"/>
    <xf numFmtId="0" fontId="31" fillId="0" borderId="20" xfId="0" applyFont="1" applyFill="1" applyBorder="1"/>
    <xf numFmtId="0" fontId="42" fillId="0" borderId="36" xfId="0" applyFont="1" applyFill="1" applyBorder="1"/>
    <xf numFmtId="0" fontId="31" fillId="0" borderId="19" xfId="0" applyFont="1" applyFill="1" applyBorder="1"/>
    <xf numFmtId="0" fontId="42" fillId="0" borderId="44" xfId="0" applyFont="1" applyFill="1" applyBorder="1"/>
    <xf numFmtId="2" fontId="44" fillId="0" borderId="11" xfId="0" applyNumberFormat="1" applyFont="1" applyBorder="1"/>
    <xf numFmtId="2" fontId="44" fillId="0" borderId="14" xfId="0" applyNumberFormat="1" applyFont="1" applyBorder="1"/>
    <xf numFmtId="2" fontId="42" fillId="0" borderId="14" xfId="0" applyNumberFormat="1" applyFont="1" applyBorder="1"/>
    <xf numFmtId="0" fontId="42" fillId="0" borderId="61" xfId="0" applyFont="1" applyBorder="1"/>
    <xf numFmtId="2" fontId="44" fillId="0" borderId="7" xfId="0" applyNumberFormat="1" applyFont="1" applyBorder="1"/>
    <xf numFmtId="2" fontId="44" fillId="0" borderId="64" xfId="0" applyNumberFormat="1" applyFont="1" applyBorder="1"/>
    <xf numFmtId="0" fontId="42" fillId="0" borderId="75" xfId="0" applyFont="1" applyBorder="1"/>
    <xf numFmtId="0" fontId="31" fillId="0" borderId="61" xfId="0" applyFont="1" applyBorder="1"/>
    <xf numFmtId="0" fontId="42" fillId="0" borderId="8" xfId="0" applyFont="1" applyBorder="1"/>
    <xf numFmtId="2" fontId="44" fillId="0" borderId="34" xfId="0" applyNumberFormat="1" applyFont="1" applyBorder="1"/>
    <xf numFmtId="0" fontId="42" fillId="0" borderId="33" xfId="0" applyFont="1" applyBorder="1"/>
    <xf numFmtId="0" fontId="31" fillId="0" borderId="22" xfId="0" applyFont="1" applyFill="1" applyBorder="1"/>
    <xf numFmtId="0" fontId="42" fillId="0" borderId="37" xfId="0" applyFont="1" applyFill="1" applyBorder="1"/>
    <xf numFmtId="2" fontId="37" fillId="0" borderId="53" xfId="0" applyNumberFormat="1" applyFont="1" applyBorder="1"/>
    <xf numFmtId="2" fontId="37" fillId="0" borderId="68" xfId="0" applyNumberFormat="1" applyFont="1" applyBorder="1"/>
    <xf numFmtId="2" fontId="4" fillId="0" borderId="68" xfId="0" applyNumberFormat="1" applyFont="1" applyBorder="1"/>
    <xf numFmtId="2" fontId="44" fillId="0" borderId="26" xfId="0" applyNumberFormat="1" applyFont="1" applyFill="1" applyBorder="1"/>
    <xf numFmtId="2" fontId="44" fillId="0" borderId="15" xfId="0" applyNumberFormat="1" applyFont="1" applyFill="1" applyBorder="1"/>
    <xf numFmtId="2" fontId="42" fillId="0" borderId="15" xfId="0" applyNumberFormat="1" applyFont="1" applyFill="1" applyBorder="1"/>
    <xf numFmtId="0" fontId="42" fillId="0" borderId="24" xfId="0" applyFont="1" applyFill="1" applyBorder="1"/>
    <xf numFmtId="2" fontId="44" fillId="0" borderId="56" xfId="0" applyNumberFormat="1" applyFont="1" applyFill="1" applyBorder="1"/>
    <xf numFmtId="0" fontId="42" fillId="0" borderId="20" xfId="0" applyFont="1" applyFill="1" applyBorder="1"/>
    <xf numFmtId="2" fontId="44" fillId="0" borderId="18" xfId="0" applyNumberFormat="1" applyFont="1" applyFill="1" applyBorder="1"/>
    <xf numFmtId="2" fontId="44" fillId="0" borderId="25" xfId="0" applyNumberFormat="1" applyFont="1" applyFill="1" applyBorder="1"/>
    <xf numFmtId="2" fontId="44" fillId="0" borderId="16" xfId="0" applyNumberFormat="1" applyFont="1" applyFill="1" applyBorder="1"/>
    <xf numFmtId="2" fontId="42" fillId="0" borderId="16" xfId="0" applyNumberFormat="1" applyFont="1" applyFill="1" applyBorder="1"/>
    <xf numFmtId="0" fontId="42" fillId="0" borderId="23" xfId="0" applyFont="1" applyFill="1" applyBorder="1"/>
    <xf numFmtId="2" fontId="44" fillId="0" borderId="54" xfId="0" applyNumberFormat="1" applyFont="1" applyFill="1" applyBorder="1"/>
    <xf numFmtId="0" fontId="42" fillId="0" borderId="19" xfId="0" applyFont="1" applyFill="1" applyBorder="1"/>
    <xf numFmtId="2" fontId="44" fillId="0" borderId="17" xfId="0" applyNumberFormat="1" applyFont="1" applyFill="1" applyBorder="1"/>
    <xf numFmtId="0" fontId="31" fillId="0" borderId="21" xfId="0" applyFont="1" applyFill="1" applyBorder="1" applyAlignment="1">
      <alignment shrinkToFit="1"/>
    </xf>
    <xf numFmtId="0" fontId="42" fillId="0" borderId="22" xfId="0" applyFont="1" applyFill="1" applyBorder="1" applyAlignment="1">
      <alignment shrinkToFit="1"/>
    </xf>
    <xf numFmtId="2" fontId="44" fillId="0" borderId="27" xfId="0" applyNumberFormat="1" applyFont="1" applyFill="1" applyBorder="1"/>
    <xf numFmtId="2" fontId="44" fillId="0" borderId="21" xfId="0" applyNumberFormat="1" applyFont="1" applyFill="1" applyBorder="1"/>
    <xf numFmtId="2" fontId="42" fillId="0" borderId="21" xfId="0" applyNumberFormat="1" applyFont="1" applyFill="1" applyBorder="1"/>
    <xf numFmtId="0" fontId="42" fillId="0" borderId="33" xfId="0" applyFont="1" applyFill="1" applyBorder="1"/>
    <xf numFmtId="2" fontId="44" fillId="0" borderId="68" xfId="0" applyNumberFormat="1" applyFont="1" applyFill="1" applyBorder="1"/>
    <xf numFmtId="0" fontId="42" fillId="0" borderId="22" xfId="0" applyFont="1" applyFill="1" applyBorder="1"/>
    <xf numFmtId="2" fontId="44" fillId="0" borderId="34" xfId="0" applyNumberFormat="1" applyFont="1" applyFill="1" applyBorder="1"/>
    <xf numFmtId="2" fontId="4" fillId="0" borderId="66" xfId="0" applyNumberFormat="1" applyFont="1" applyBorder="1"/>
    <xf numFmtId="0" fontId="31" fillId="0" borderId="60" xfId="0" applyFont="1" applyFill="1" applyBorder="1"/>
    <xf numFmtId="0" fontId="42" fillId="0" borderId="5" xfId="0" applyFont="1" applyFill="1" applyBorder="1"/>
    <xf numFmtId="0" fontId="31" fillId="0" borderId="14" xfId="0" applyFont="1" applyFill="1" applyBorder="1" applyAlignment="1">
      <alignment shrinkToFit="1"/>
    </xf>
    <xf numFmtId="0" fontId="42" fillId="0" borderId="61" xfId="0" applyFont="1" applyFill="1" applyBorder="1" applyAlignment="1">
      <alignment shrinkToFit="1"/>
    </xf>
    <xf numFmtId="0" fontId="32" fillId="0" borderId="11" xfId="0" applyFont="1" applyFill="1" applyBorder="1"/>
    <xf numFmtId="0" fontId="31" fillId="0" borderId="61" xfId="0" applyFont="1" applyFill="1" applyBorder="1"/>
    <xf numFmtId="0" fontId="42" fillId="0" borderId="8" xfId="0" applyFont="1" applyFill="1" applyBorder="1"/>
    <xf numFmtId="2" fontId="44" fillId="0" borderId="11" xfId="0" applyNumberFormat="1" applyFont="1" applyFill="1" applyBorder="1"/>
    <xf numFmtId="2" fontId="44" fillId="0" borderId="14" xfId="0" applyNumberFormat="1" applyFont="1" applyFill="1" applyBorder="1"/>
    <xf numFmtId="2" fontId="42" fillId="0" borderId="14" xfId="0" applyNumberFormat="1" applyFont="1" applyFill="1" applyBorder="1"/>
    <xf numFmtId="0" fontId="42" fillId="0" borderId="75" xfId="0" applyFont="1" applyFill="1" applyBorder="1"/>
    <xf numFmtId="2" fontId="44" fillId="0" borderId="7" xfId="0" applyNumberFormat="1" applyFont="1" applyFill="1" applyBorder="1"/>
    <xf numFmtId="0" fontId="42" fillId="0" borderId="61" xfId="0" applyFont="1" applyFill="1" applyBorder="1"/>
    <xf numFmtId="2" fontId="44" fillId="0" borderId="64" xfId="0" applyNumberFormat="1" applyFont="1" applyFill="1" applyBorder="1"/>
    <xf numFmtId="0" fontId="0" fillId="0" borderId="0" xfId="0" applyFont="1"/>
    <xf numFmtId="2" fontId="4" fillId="0" borderId="54" xfId="0" applyNumberFormat="1" applyFont="1" applyBorder="1"/>
    <xf numFmtId="2" fontId="37" fillId="0" borderId="24" xfId="0" applyNumberFormat="1" applyFont="1" applyBorder="1"/>
    <xf numFmtId="2" fontId="37" fillId="0" borderId="23" xfId="0" applyNumberFormat="1" applyFont="1" applyBorder="1"/>
    <xf numFmtId="2" fontId="4" fillId="0" borderId="56" xfId="0" applyNumberFormat="1" applyFont="1" applyBorder="1"/>
    <xf numFmtId="2" fontId="35" fillId="0" borderId="68" xfId="0" applyNumberFormat="1" applyFont="1" applyBorder="1"/>
    <xf numFmtId="2" fontId="4" fillId="0" borderId="53" xfId="0" applyNumberFormat="1" applyFont="1" applyBorder="1"/>
    <xf numFmtId="2" fontId="37" fillId="0" borderId="26" xfId="0" applyNumberFormat="1" applyFont="1" applyFill="1" applyBorder="1"/>
    <xf numFmtId="2" fontId="37" fillId="0" borderId="15" xfId="0" applyNumberFormat="1" applyFont="1" applyFill="1" applyBorder="1"/>
    <xf numFmtId="2" fontId="27" fillId="0" borderId="15" xfId="0" applyNumberFormat="1" applyFont="1" applyFill="1" applyBorder="1"/>
    <xf numFmtId="0" fontId="27" fillId="0" borderId="24" xfId="0" applyFont="1" applyFill="1" applyBorder="1"/>
    <xf numFmtId="2" fontId="37" fillId="0" borderId="56" xfId="0" applyNumberFormat="1" applyFont="1" applyFill="1" applyBorder="1"/>
    <xf numFmtId="0" fontId="27" fillId="0" borderId="20" xfId="0" applyFont="1" applyFill="1" applyBorder="1"/>
    <xf numFmtId="2" fontId="37" fillId="0" borderId="18" xfId="0" applyNumberFormat="1" applyFont="1" applyFill="1" applyBorder="1"/>
    <xf numFmtId="2" fontId="37" fillId="0" borderId="10" xfId="0" applyNumberFormat="1" applyFont="1" applyFill="1" applyBorder="1"/>
    <xf numFmtId="2" fontId="37" fillId="0" borderId="13" xfId="0" applyNumberFormat="1" applyFont="1" applyFill="1" applyBorder="1"/>
    <xf numFmtId="2" fontId="27" fillId="0" borderId="13" xfId="0" applyNumberFormat="1" applyFont="1" applyFill="1" applyBorder="1"/>
    <xf numFmtId="0" fontId="27" fillId="0" borderId="74" xfId="0" applyFont="1" applyFill="1" applyBorder="1"/>
    <xf numFmtId="2" fontId="37" fillId="0" borderId="0" xfId="0" applyNumberFormat="1" applyFont="1" applyFill="1" applyBorder="1"/>
    <xf numFmtId="0" fontId="27" fillId="0" borderId="60" xfId="0" applyFont="1" applyFill="1" applyBorder="1"/>
    <xf numFmtId="2" fontId="37" fillId="0" borderId="63" xfId="0" applyNumberFormat="1" applyFont="1" applyFill="1" applyBorder="1"/>
    <xf numFmtId="0" fontId="46" fillId="0" borderId="20" xfId="0" applyFont="1" applyBorder="1" applyAlignment="1">
      <alignment vertical="center" wrapText="1" shrinkToFit="1"/>
    </xf>
    <xf numFmtId="0" fontId="20" fillId="0" borderId="60" xfId="0" applyFont="1" applyFill="1" applyBorder="1"/>
    <xf numFmtId="0" fontId="27" fillId="0" borderId="5" xfId="0" applyFont="1" applyFill="1" applyBorder="1"/>
    <xf numFmtId="0" fontId="20" fillId="0" borderId="38" xfId="0" applyFont="1" applyFill="1" applyBorder="1" applyAlignment="1">
      <alignment shrinkToFit="1"/>
    </xf>
    <xf numFmtId="0" fontId="27" fillId="0" borderId="60" xfId="0" applyFont="1" applyFill="1" applyBorder="1" applyAlignment="1">
      <alignment shrinkToFit="1"/>
    </xf>
    <xf numFmtId="2" fontId="37" fillId="0" borderId="40" xfId="0" applyNumberFormat="1" applyFont="1" applyFill="1" applyBorder="1"/>
    <xf numFmtId="2" fontId="37" fillId="0" borderId="38" xfId="0" applyNumberFormat="1" applyFont="1" applyFill="1" applyBorder="1"/>
    <xf numFmtId="2" fontId="27" fillId="0" borderId="38" xfId="0" applyNumberFormat="1" applyFont="1" applyFill="1" applyBorder="1"/>
    <xf numFmtId="0" fontId="27" fillId="0" borderId="41" xfId="0" applyFont="1" applyFill="1" applyBorder="1"/>
    <xf numFmtId="2" fontId="37" fillId="0" borderId="53" xfId="0" applyNumberFormat="1" applyFont="1" applyFill="1" applyBorder="1"/>
    <xf numFmtId="0" fontId="27" fillId="0" borderId="39" xfId="0" applyFont="1" applyFill="1" applyBorder="1"/>
    <xf numFmtId="2" fontId="37" fillId="0" borderId="42" xfId="0" applyNumberFormat="1" applyFont="1" applyFill="1" applyBorder="1"/>
    <xf numFmtId="0" fontId="26" fillId="0" borderId="40" xfId="0" applyFont="1" applyFill="1" applyBorder="1"/>
    <xf numFmtId="0" fontId="20" fillId="0" borderId="39" xfId="0" applyFont="1" applyFill="1" applyBorder="1"/>
    <xf numFmtId="0" fontId="27" fillId="0" borderId="43" xfId="0" applyFont="1" applyFill="1" applyBorder="1"/>
    <xf numFmtId="2" fontId="37" fillId="0" borderId="25" xfId="0" applyNumberFormat="1" applyFont="1" applyFill="1" applyBorder="1"/>
    <xf numFmtId="2" fontId="37" fillId="0" borderId="16" xfId="0" applyNumberFormat="1" applyFont="1" applyFill="1" applyBorder="1"/>
    <xf numFmtId="2" fontId="27" fillId="0" borderId="16" xfId="0" applyNumberFormat="1" applyFont="1" applyFill="1" applyBorder="1"/>
    <xf numFmtId="0" fontId="27" fillId="0" borderId="23" xfId="0" applyFont="1" applyFill="1" applyBorder="1"/>
    <xf numFmtId="2" fontId="37" fillId="0" borderId="54" xfId="0" applyNumberFormat="1" applyFont="1" applyFill="1" applyBorder="1"/>
    <xf numFmtId="0" fontId="27" fillId="0" borderId="19" xfId="0" applyFont="1" applyFill="1" applyBorder="1"/>
    <xf numFmtId="2" fontId="37" fillId="0" borderId="17" xfId="0" applyNumberFormat="1" applyFont="1" applyFill="1" applyBorder="1"/>
    <xf numFmtId="0" fontId="26" fillId="0" borderId="20" xfId="0" applyFont="1" applyFill="1" applyBorder="1" applyAlignment="1">
      <alignment shrinkToFit="1"/>
    </xf>
    <xf numFmtId="2" fontId="37" fillId="0" borderId="27" xfId="0" applyNumberFormat="1" applyFont="1" applyFill="1" applyBorder="1"/>
    <xf numFmtId="2" fontId="37" fillId="0" borderId="21" xfId="0" applyNumberFormat="1" applyFont="1" applyFill="1" applyBorder="1"/>
    <xf numFmtId="2" fontId="27" fillId="0" borderId="21" xfId="0" applyNumberFormat="1" applyFont="1" applyFill="1" applyBorder="1"/>
    <xf numFmtId="0" fontId="27" fillId="0" borderId="33" xfId="0" applyFont="1" applyFill="1" applyBorder="1"/>
    <xf numFmtId="2" fontId="37" fillId="0" borderId="68" xfId="0" applyNumberFormat="1" applyFont="1" applyFill="1" applyBorder="1"/>
    <xf numFmtId="0" fontId="27" fillId="0" borderId="22" xfId="0" applyFont="1" applyFill="1" applyBorder="1"/>
    <xf numFmtId="2" fontId="37" fillId="0" borderId="34" xfId="0" applyNumberFormat="1" applyFont="1" applyFill="1" applyBorder="1"/>
    <xf numFmtId="0" fontId="26" fillId="0" borderId="22" xfId="0" applyFont="1" applyFill="1" applyBorder="1" applyAlignment="1">
      <alignment shrinkToFit="1"/>
    </xf>
    <xf numFmtId="2" fontId="37" fillId="0" borderId="16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 shrinkToFit="1"/>
    </xf>
    <xf numFmtId="0" fontId="47" fillId="0" borderId="20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2" fontId="37" fillId="0" borderId="11" xfId="0" applyNumberFormat="1" applyFont="1" applyFill="1" applyBorder="1"/>
    <xf numFmtId="2" fontId="37" fillId="0" borderId="14" xfId="0" applyNumberFormat="1" applyFont="1" applyFill="1" applyBorder="1"/>
    <xf numFmtId="2" fontId="27" fillId="0" borderId="14" xfId="0" applyNumberFormat="1" applyFont="1" applyFill="1" applyBorder="1"/>
    <xf numFmtId="0" fontId="27" fillId="0" borderId="75" xfId="0" applyFont="1" applyFill="1" applyBorder="1"/>
    <xf numFmtId="2" fontId="37" fillId="0" borderId="7" xfId="0" applyNumberFormat="1" applyFont="1" applyFill="1" applyBorder="1"/>
    <xf numFmtId="0" fontId="27" fillId="0" borderId="61" xfId="0" applyFont="1" applyFill="1" applyBorder="1"/>
    <xf numFmtId="2" fontId="37" fillId="0" borderId="64" xfId="0" applyNumberFormat="1" applyFont="1" applyFill="1" applyBorder="1"/>
    <xf numFmtId="0" fontId="26" fillId="0" borderId="11" xfId="0" applyFont="1" applyFill="1" applyBorder="1"/>
    <xf numFmtId="0" fontId="20" fillId="0" borderId="61" xfId="0" applyFont="1" applyFill="1" applyBorder="1"/>
    <xf numFmtId="0" fontId="27" fillId="0" borderId="8" xfId="0" applyFont="1" applyFill="1" applyBorder="1"/>
    <xf numFmtId="0" fontId="47" fillId="0" borderId="19" xfId="0" applyFont="1" applyFill="1" applyBorder="1" applyAlignment="1">
      <alignment vertical="center" wrapText="1"/>
    </xf>
    <xf numFmtId="0" fontId="47" fillId="0" borderId="22" xfId="0" applyFont="1" applyFill="1" applyBorder="1" applyAlignment="1">
      <alignment vertical="center" wrapText="1"/>
    </xf>
    <xf numFmtId="0" fontId="10" fillId="2" borderId="7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shrinkToFit="1"/>
    </xf>
    <xf numFmtId="0" fontId="27" fillId="0" borderId="61" xfId="0" applyFont="1" applyFill="1" applyBorder="1" applyAlignment="1">
      <alignment shrinkToFit="1"/>
    </xf>
    <xf numFmtId="0" fontId="26" fillId="6" borderId="26" xfId="0" applyFont="1" applyFill="1" applyBorder="1" applyAlignment="1">
      <alignment horizontal="center" vertical="center"/>
    </xf>
    <xf numFmtId="0" fontId="26" fillId="6" borderId="36" xfId="0" applyFont="1" applyFill="1" applyBorder="1" applyAlignment="1">
      <alignment horizontal="center" vertical="center"/>
    </xf>
    <xf numFmtId="0" fontId="26" fillId="6" borderId="46" xfId="0" applyFont="1" applyFill="1" applyBorder="1" applyAlignment="1">
      <alignment horizontal="center" vertical="center"/>
    </xf>
    <xf numFmtId="0" fontId="26" fillId="6" borderId="20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center" vertical="center"/>
    </xf>
    <xf numFmtId="0" fontId="26" fillId="6" borderId="56" xfId="0" applyFont="1" applyFill="1" applyBorder="1" applyAlignment="1">
      <alignment horizontal="center" vertical="center"/>
    </xf>
    <xf numFmtId="0" fontId="26" fillId="6" borderId="0" xfId="0" applyFont="1" applyFill="1" applyAlignment="1">
      <alignment horizontal="center" vertical="center"/>
    </xf>
    <xf numFmtId="0" fontId="10" fillId="6" borderId="46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56" xfId="0" applyFont="1" applyFill="1" applyBorder="1" applyAlignment="1">
      <alignment horizontal="center" vertical="center"/>
    </xf>
    <xf numFmtId="0" fontId="10" fillId="6" borderId="0" xfId="0" applyFont="1" applyFill="1" applyAlignment="1">
      <alignment horizontal="center" vertical="center"/>
    </xf>
    <xf numFmtId="0" fontId="10" fillId="6" borderId="26" xfId="0" applyFont="1" applyFill="1" applyBorder="1" applyAlignment="1">
      <alignment horizontal="center" vertical="center"/>
    </xf>
    <xf numFmtId="0" fontId="27" fillId="0" borderId="39" xfId="0" applyFont="1" applyBorder="1" applyAlignment="1">
      <alignment shrinkToFit="1"/>
    </xf>
    <xf numFmtId="0" fontId="20" fillId="0" borderId="14" xfId="0" applyFont="1" applyBorder="1" applyAlignment="1">
      <alignment shrinkToFit="1"/>
    </xf>
    <xf numFmtId="0" fontId="33" fillId="0" borderId="15" xfId="0" applyFont="1" applyFill="1" applyBorder="1" applyAlignment="1">
      <alignment shrinkToFit="1"/>
    </xf>
    <xf numFmtId="0" fontId="43" fillId="0" borderId="20" xfId="0" applyFont="1" applyFill="1" applyBorder="1" applyAlignment="1">
      <alignment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27" fillId="0" borderId="41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42" fillId="0" borderId="75" xfId="0" applyFont="1" applyFill="1" applyBorder="1" applyAlignment="1">
      <alignment horizontal="center"/>
    </xf>
    <xf numFmtId="0" fontId="33" fillId="0" borderId="16" xfId="0" applyFont="1" applyFill="1" applyBorder="1" applyAlignment="1">
      <alignment shrinkToFit="1"/>
    </xf>
    <xf numFmtId="2" fontId="35" fillId="0" borderId="26" xfId="0" applyNumberFormat="1" applyFont="1" applyFill="1" applyBorder="1"/>
    <xf numFmtId="2" fontId="35" fillId="0" borderId="15" xfId="0" applyNumberFormat="1" applyFont="1" applyFill="1" applyBorder="1"/>
    <xf numFmtId="2" fontId="34" fillId="0" borderId="15" xfId="0" applyNumberFormat="1" applyFont="1" applyFill="1" applyBorder="1"/>
    <xf numFmtId="0" fontId="34" fillId="0" borderId="24" xfId="0" applyFont="1" applyFill="1" applyBorder="1"/>
    <xf numFmtId="2" fontId="35" fillId="0" borderId="56" xfId="0" applyNumberFormat="1" applyFont="1" applyFill="1" applyBorder="1"/>
    <xf numFmtId="0" fontId="34" fillId="0" borderId="20" xfId="0" applyFont="1" applyFill="1" applyBorder="1"/>
    <xf numFmtId="2" fontId="35" fillId="0" borderId="18" xfId="0" applyNumberFormat="1" applyFont="1" applyFill="1" applyBorder="1"/>
    <xf numFmtId="0" fontId="34" fillId="0" borderId="24" xfId="0" applyFont="1" applyFill="1" applyBorder="1" applyAlignment="1">
      <alignment horizontal="center"/>
    </xf>
    <xf numFmtId="0" fontId="33" fillId="0" borderId="20" xfId="0" applyFont="1" applyFill="1" applyBorder="1"/>
    <xf numFmtId="0" fontId="34" fillId="0" borderId="36" xfId="0" applyFont="1" applyFill="1" applyBorder="1"/>
    <xf numFmtId="2" fontId="35" fillId="0" borderId="25" xfId="0" applyNumberFormat="1" applyFont="1" applyFill="1" applyBorder="1"/>
    <xf numFmtId="2" fontId="35" fillId="0" borderId="16" xfId="0" applyNumberFormat="1" applyFont="1" applyFill="1" applyBorder="1"/>
    <xf numFmtId="2" fontId="34" fillId="0" borderId="16" xfId="0" applyNumberFormat="1" applyFont="1" applyFill="1" applyBorder="1"/>
    <xf numFmtId="0" fontId="34" fillId="0" borderId="23" xfId="0" applyFont="1" applyFill="1" applyBorder="1"/>
    <xf numFmtId="2" fontId="35" fillId="0" borderId="54" xfId="0" applyNumberFormat="1" applyFont="1" applyFill="1" applyBorder="1"/>
    <xf numFmtId="0" fontId="34" fillId="0" borderId="19" xfId="0" applyFont="1" applyFill="1" applyBorder="1"/>
    <xf numFmtId="2" fontId="35" fillId="0" borderId="17" xfId="0" applyNumberFormat="1" applyFont="1" applyFill="1" applyBorder="1"/>
    <xf numFmtId="0" fontId="34" fillId="0" borderId="23" xfId="0" applyFont="1" applyFill="1" applyBorder="1" applyAlignment="1">
      <alignment horizontal="center"/>
    </xf>
    <xf numFmtId="0" fontId="34" fillId="0" borderId="19" xfId="0" applyFont="1" applyFill="1" applyBorder="1" applyAlignment="1">
      <alignment shrinkToFit="1"/>
    </xf>
    <xf numFmtId="0" fontId="33" fillId="0" borderId="19" xfId="0" applyFont="1" applyFill="1" applyBorder="1"/>
    <xf numFmtId="0" fontId="34" fillId="0" borderId="44" xfId="0" applyFont="1" applyFill="1" applyBorder="1"/>
    <xf numFmtId="2" fontId="35" fillId="0" borderId="26" xfId="0" applyNumberFormat="1" applyFont="1" applyBorder="1"/>
    <xf numFmtId="2" fontId="35" fillId="0" borderId="15" xfId="0" applyNumberFormat="1" applyFont="1" applyBorder="1"/>
    <xf numFmtId="2" fontId="34" fillId="0" borderId="15" xfId="0" applyNumberFormat="1" applyFont="1" applyBorder="1"/>
    <xf numFmtId="0" fontId="34" fillId="0" borderId="24" xfId="0" applyFont="1" applyBorder="1"/>
    <xf numFmtId="2" fontId="35" fillId="0" borderId="56" xfId="0" applyNumberFormat="1" applyFont="1" applyBorder="1"/>
    <xf numFmtId="0" fontId="34" fillId="0" borderId="20" xfId="0" applyFont="1" applyBorder="1"/>
    <xf numFmtId="2" fontId="35" fillId="0" borderId="18" xfId="0" applyNumberFormat="1" applyFont="1" applyBorder="1"/>
    <xf numFmtId="0" fontId="34" fillId="0" borderId="24" xfId="0" applyFont="1" applyBorder="1" applyAlignment="1">
      <alignment horizontal="center"/>
    </xf>
    <xf numFmtId="0" fontId="20" fillId="0" borderId="39" xfId="0" applyFont="1" applyFill="1" applyBorder="1" applyAlignment="1">
      <alignment vertical="center" wrapText="1"/>
    </xf>
    <xf numFmtId="0" fontId="49" fillId="2" borderId="10" xfId="0" applyFont="1" applyFill="1" applyBorder="1"/>
    <xf numFmtId="0" fontId="45" fillId="0" borderId="0" xfId="0" applyFont="1"/>
    <xf numFmtId="0" fontId="26" fillId="0" borderId="10" xfId="0" applyFont="1" applyBorder="1"/>
    <xf numFmtId="0" fontId="6" fillId="0" borderId="19" xfId="0" applyFont="1" applyBorder="1" applyAlignment="1">
      <alignment horizontal="center" shrinkToFit="1"/>
    </xf>
    <xf numFmtId="0" fontId="50" fillId="0" borderId="0" xfId="0" applyFont="1"/>
    <xf numFmtId="2" fontId="37" fillId="0" borderId="15" xfId="0" applyNumberFormat="1" applyFont="1" applyFill="1" applyBorder="1" applyAlignment="1">
      <alignment horizontal="center"/>
    </xf>
    <xf numFmtId="2" fontId="37" fillId="0" borderId="21" xfId="0" applyNumberFormat="1" applyFont="1" applyFill="1" applyBorder="1" applyAlignment="1">
      <alignment horizontal="center"/>
    </xf>
    <xf numFmtId="2" fontId="51" fillId="0" borderId="26" xfId="0" applyNumberFormat="1" applyFont="1" applyFill="1" applyBorder="1" applyAlignment="1">
      <alignment horizontal="center"/>
    </xf>
    <xf numFmtId="2" fontId="51" fillId="0" borderId="56" xfId="0" applyNumberFormat="1" applyFont="1" applyFill="1" applyBorder="1" applyAlignment="1">
      <alignment horizontal="center"/>
    </xf>
    <xf numFmtId="2" fontId="51" fillId="0" borderId="15" xfId="0" applyNumberFormat="1" applyFont="1" applyFill="1" applyBorder="1" applyAlignment="1">
      <alignment horizontal="center"/>
    </xf>
    <xf numFmtId="0" fontId="17" fillId="0" borderId="20" xfId="0" applyFont="1" applyFill="1" applyBorder="1"/>
    <xf numFmtId="0" fontId="6" fillId="0" borderId="54" xfId="0" applyFont="1" applyBorder="1" applyAlignment="1">
      <alignment horizontal="center" shrinkToFit="1"/>
    </xf>
    <xf numFmtId="2" fontId="37" fillId="0" borderId="18" xfId="0" applyNumberFormat="1" applyFont="1" applyFill="1" applyBorder="1" applyAlignment="1">
      <alignment horizontal="center"/>
    </xf>
    <xf numFmtId="2" fontId="27" fillId="0" borderId="15" xfId="0" applyNumberFormat="1" applyFont="1" applyFill="1" applyBorder="1" applyAlignment="1">
      <alignment horizontal="center"/>
    </xf>
    <xf numFmtId="0" fontId="5" fillId="3" borderId="20" xfId="0" applyFont="1" applyFill="1" applyBorder="1"/>
    <xf numFmtId="0" fontId="3" fillId="3" borderId="36" xfId="0" applyFont="1" applyFill="1" applyBorder="1"/>
    <xf numFmtId="2" fontId="37" fillId="0" borderId="64" xfId="0" applyNumberFormat="1" applyFont="1" applyBorder="1"/>
    <xf numFmtId="2" fontId="27" fillId="0" borderId="21" xfId="0" applyNumberFormat="1" applyFont="1" applyFill="1" applyBorder="1" applyAlignment="1">
      <alignment horizontal="center"/>
    </xf>
    <xf numFmtId="0" fontId="17" fillId="0" borderId="24" xfId="0" applyFont="1" applyFill="1" applyBorder="1"/>
    <xf numFmtId="2" fontId="17" fillId="0" borderId="15" xfId="0" applyNumberFormat="1" applyFont="1" applyFill="1" applyBorder="1" applyAlignment="1">
      <alignment horizontal="center"/>
    </xf>
    <xf numFmtId="0" fontId="17" fillId="0" borderId="41" xfId="0" applyFont="1" applyBorder="1"/>
    <xf numFmtId="2" fontId="51" fillId="0" borderId="34" xfId="0" applyNumberFormat="1" applyFont="1" applyFill="1" applyBorder="1" applyAlignment="1">
      <alignment horizontal="center"/>
    </xf>
    <xf numFmtId="0" fontId="20" fillId="7" borderId="20" xfId="0" applyFont="1" applyFill="1" applyBorder="1"/>
    <xf numFmtId="0" fontId="20" fillId="5" borderId="39" xfId="0" applyFont="1" applyFill="1" applyBorder="1"/>
    <xf numFmtId="0" fontId="27" fillId="5" borderId="43" xfId="0" applyFont="1" applyFill="1" applyBorder="1"/>
    <xf numFmtId="0" fontId="20" fillId="3" borderId="39" xfId="0" applyFont="1" applyFill="1" applyBorder="1"/>
    <xf numFmtId="0" fontId="27" fillId="3" borderId="43" xfId="0" applyFont="1" applyFill="1" applyBorder="1"/>
    <xf numFmtId="0" fontId="26" fillId="7" borderId="25" xfId="0" applyFont="1" applyFill="1" applyBorder="1"/>
    <xf numFmtId="0" fontId="20" fillId="7" borderId="19" xfId="0" applyFont="1" applyFill="1" applyBorder="1"/>
    <xf numFmtId="0" fontId="20" fillId="3" borderId="19" xfId="0" applyFont="1" applyFill="1" applyBorder="1"/>
    <xf numFmtId="0" fontId="27" fillId="3" borderId="44" xfId="0" applyFont="1" applyFill="1" applyBorder="1"/>
    <xf numFmtId="0" fontId="26" fillId="7" borderId="26" xfId="0" applyFont="1" applyFill="1" applyBorder="1"/>
    <xf numFmtId="0" fontId="10" fillId="2" borderId="69" xfId="0" applyFont="1" applyFill="1" applyBorder="1" applyAlignment="1">
      <alignment vertical="center"/>
    </xf>
    <xf numFmtId="0" fontId="0" fillId="2" borderId="72" xfId="0" applyFill="1" applyBorder="1" applyAlignment="1">
      <alignment vertical="center"/>
    </xf>
    <xf numFmtId="0" fontId="0" fillId="0" borderId="0" xfId="0" applyAlignment="1">
      <alignment vertical="center"/>
    </xf>
    <xf numFmtId="2" fontId="51" fillId="0" borderId="42" xfId="0" applyNumberFormat="1" applyFont="1" applyBorder="1" applyAlignment="1">
      <alignment horizontal="center"/>
    </xf>
    <xf numFmtId="2" fontId="51" fillId="0" borderId="18" xfId="0" applyNumberFormat="1" applyFont="1" applyFill="1" applyBorder="1" applyAlignment="1">
      <alignment horizontal="center"/>
    </xf>
    <xf numFmtId="0" fontId="20" fillId="0" borderId="61" xfId="0" applyFont="1" applyFill="1" applyBorder="1" applyAlignment="1">
      <alignment vertical="center" wrapText="1"/>
    </xf>
    <xf numFmtId="2" fontId="37" fillId="0" borderId="11" xfId="0" applyNumberFormat="1" applyFont="1" applyBorder="1"/>
    <xf numFmtId="2" fontId="37" fillId="0" borderId="14" xfId="0" applyNumberFormat="1" applyFont="1" applyBorder="1"/>
    <xf numFmtId="2" fontId="27" fillId="0" borderId="14" xfId="0" applyNumberFormat="1" applyFont="1" applyBorder="1"/>
    <xf numFmtId="0" fontId="27" fillId="0" borderId="75" xfId="0" applyFont="1" applyBorder="1"/>
    <xf numFmtId="2" fontId="37" fillId="0" borderId="7" xfId="0" applyNumberFormat="1" applyFont="1" applyBorder="1"/>
    <xf numFmtId="0" fontId="27" fillId="0" borderId="61" xfId="0" applyFont="1" applyBorder="1"/>
    <xf numFmtId="0" fontId="26" fillId="0" borderId="11" xfId="0" applyFont="1" applyBorder="1"/>
    <xf numFmtId="0" fontId="20" fillId="0" borderId="20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vertical="center" wrapText="1"/>
    </xf>
    <xf numFmtId="2" fontId="37" fillId="0" borderId="17" xfId="0" applyNumberFormat="1" applyFont="1" applyFill="1" applyBorder="1" applyAlignment="1">
      <alignment horizontal="center"/>
    </xf>
    <xf numFmtId="2" fontId="27" fillId="0" borderId="16" xfId="0" applyNumberFormat="1" applyFont="1" applyFill="1" applyBorder="1" applyAlignment="1">
      <alignment horizontal="center"/>
    </xf>
    <xf numFmtId="2" fontId="37" fillId="0" borderId="34" xfId="0" applyNumberFormat="1" applyFont="1" applyFill="1" applyBorder="1" applyAlignment="1">
      <alignment horizontal="center"/>
    </xf>
    <xf numFmtId="2" fontId="37" fillId="0" borderId="26" xfId="0" applyNumberFormat="1" applyFont="1" applyFill="1" applyBorder="1" applyAlignment="1">
      <alignment horizontal="center"/>
    </xf>
    <xf numFmtId="0" fontId="10" fillId="3" borderId="26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center" vertical="center"/>
    </xf>
    <xf numFmtId="0" fontId="10" fillId="4" borderId="26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26" fillId="3" borderId="20" xfId="0" applyFont="1" applyFill="1" applyBorder="1" applyAlignment="1">
      <alignment horizontal="center" vertical="center"/>
    </xf>
    <xf numFmtId="0" fontId="5" fillId="0" borderId="0" xfId="0" applyFont="1"/>
    <xf numFmtId="164" fontId="37" fillId="0" borderId="26" xfId="0" applyNumberFormat="1" applyFont="1" applyBorder="1"/>
    <xf numFmtId="164" fontId="37" fillId="0" borderId="56" xfId="0" applyNumberFormat="1" applyFont="1" applyBorder="1"/>
    <xf numFmtId="164" fontId="37" fillId="0" borderId="25" xfId="0" applyNumberFormat="1" applyFont="1" applyBorder="1"/>
    <xf numFmtId="164" fontId="37" fillId="0" borderId="54" xfId="0" applyNumberFormat="1" applyFont="1" applyBorder="1"/>
    <xf numFmtId="164" fontId="37" fillId="0" borderId="16" xfId="0" applyNumberFormat="1" applyFont="1" applyBorder="1"/>
    <xf numFmtId="164" fontId="37" fillId="0" borderId="26" xfId="0" applyNumberFormat="1" applyFont="1" applyFill="1" applyBorder="1"/>
    <xf numFmtId="164" fontId="37" fillId="0" borderId="56" xfId="0" applyNumberFormat="1" applyFont="1" applyFill="1" applyBorder="1"/>
    <xf numFmtId="164" fontId="37" fillId="0" borderId="10" xfId="0" applyNumberFormat="1" applyFont="1" applyBorder="1"/>
    <xf numFmtId="164" fontId="37" fillId="0" borderId="0" xfId="0" applyNumberFormat="1" applyFont="1" applyBorder="1"/>
    <xf numFmtId="164" fontId="37" fillId="0" borderId="27" xfId="0" applyNumberFormat="1" applyFont="1" applyFill="1" applyBorder="1"/>
    <xf numFmtId="164" fontId="37" fillId="0" borderId="68" xfId="0" applyNumberFormat="1" applyFont="1" applyFill="1" applyBorder="1"/>
    <xf numFmtId="164" fontId="37" fillId="0" borderId="40" xfId="0" applyNumberFormat="1" applyFont="1" applyBorder="1"/>
    <xf numFmtId="164" fontId="37" fillId="0" borderId="53" xfId="0" applyNumberFormat="1" applyFont="1" applyBorder="1"/>
    <xf numFmtId="164" fontId="27" fillId="0" borderId="15" xfId="0" applyNumberFormat="1" applyFont="1" applyBorder="1"/>
    <xf numFmtId="164" fontId="27" fillId="0" borderId="16" xfId="0" applyNumberFormat="1" applyFont="1" applyBorder="1"/>
    <xf numFmtId="164" fontId="27" fillId="0" borderId="15" xfId="0" applyNumberFormat="1" applyFont="1" applyFill="1" applyBorder="1"/>
    <xf numFmtId="164" fontId="27" fillId="0" borderId="13" xfId="0" applyNumberFormat="1" applyFont="1" applyBorder="1"/>
    <xf numFmtId="164" fontId="27" fillId="0" borderId="21" xfId="0" applyNumberFormat="1" applyFont="1" applyFill="1" applyBorder="1"/>
    <xf numFmtId="164" fontId="27" fillId="0" borderId="24" xfId="0" applyNumberFormat="1" applyFont="1" applyBorder="1"/>
    <xf numFmtId="164" fontId="27" fillId="0" borderId="23" xfId="0" applyNumberFormat="1" applyFont="1" applyBorder="1"/>
    <xf numFmtId="164" fontId="27" fillId="0" borderId="41" xfId="0" applyNumberFormat="1" applyFont="1" applyBorder="1"/>
    <xf numFmtId="0" fontId="50" fillId="0" borderId="15" xfId="0" applyFont="1" applyBorder="1" applyAlignment="1">
      <alignment vertical="center" shrinkToFit="1"/>
    </xf>
    <xf numFmtId="2" fontId="37" fillId="0" borderId="41" xfId="0" applyNumberFormat="1" applyFont="1" applyBorder="1"/>
    <xf numFmtId="0" fontId="36" fillId="2" borderId="11" xfId="0" applyFont="1" applyFill="1" applyBorder="1" applyAlignment="1"/>
    <xf numFmtId="0" fontId="20" fillId="5" borderId="19" xfId="0" applyFont="1" applyFill="1" applyBorder="1"/>
    <xf numFmtId="0" fontId="27" fillId="5" borderId="44" xfId="0" applyFont="1" applyFill="1" applyBorder="1"/>
    <xf numFmtId="2" fontId="27" fillId="0" borderId="29" xfId="0" applyNumberFormat="1" applyFont="1" applyFill="1" applyBorder="1"/>
    <xf numFmtId="0" fontId="20" fillId="4" borderId="19" xfId="0" applyFont="1" applyFill="1" applyBorder="1"/>
    <xf numFmtId="0" fontId="27" fillId="4" borderId="44" xfId="0" applyFont="1" applyFill="1" applyBorder="1"/>
    <xf numFmtId="0" fontId="48" fillId="0" borderId="0" xfId="0" applyFont="1"/>
    <xf numFmtId="2" fontId="37" fillId="0" borderId="28" xfId="0" applyNumberFormat="1" applyFont="1" applyFill="1" applyBorder="1"/>
    <xf numFmtId="0" fontId="27" fillId="0" borderId="31" xfId="0" applyFont="1" applyFill="1" applyBorder="1"/>
    <xf numFmtId="2" fontId="17" fillId="0" borderId="26" xfId="0" applyNumberFormat="1" applyFont="1" applyFill="1" applyBorder="1" applyAlignment="1">
      <alignment horizontal="center"/>
    </xf>
    <xf numFmtId="0" fontId="52" fillId="0" borderId="0" xfId="0" applyFont="1"/>
    <xf numFmtId="0" fontId="20" fillId="4" borderId="22" xfId="0" applyFont="1" applyFill="1" applyBorder="1"/>
    <xf numFmtId="0" fontId="27" fillId="4" borderId="37" xfId="0" applyFont="1" applyFill="1" applyBorder="1"/>
    <xf numFmtId="0" fontId="27" fillId="5" borderId="37" xfId="0" applyFont="1" applyFill="1" applyBorder="1"/>
    <xf numFmtId="0" fontId="20" fillId="0" borderId="22" xfId="0" applyFont="1" applyFill="1" applyBorder="1" applyAlignment="1">
      <alignment shrinkToFit="1"/>
    </xf>
    <xf numFmtId="0" fontId="27" fillId="0" borderId="33" xfId="0" applyFont="1" applyFill="1" applyBorder="1" applyAlignment="1">
      <alignment horizontal="center"/>
    </xf>
    <xf numFmtId="0" fontId="11" fillId="0" borderId="0" xfId="0" applyFont="1"/>
    <xf numFmtId="0" fontId="20" fillId="4" borderId="39" xfId="0" applyFont="1" applyFill="1" applyBorder="1"/>
    <xf numFmtId="0" fontId="27" fillId="4" borderId="43" xfId="0" applyFont="1" applyFill="1" applyBorder="1"/>
    <xf numFmtId="2" fontId="37" fillId="0" borderId="18" xfId="0" applyNumberFormat="1" applyFont="1" applyFill="1" applyBorder="1" applyAlignment="1">
      <alignment horizontal="right"/>
    </xf>
    <xf numFmtId="0" fontId="27" fillId="0" borderId="24" xfId="0" applyFont="1" applyFill="1" applyBorder="1" applyAlignment="1">
      <alignment horizontal="right"/>
    </xf>
    <xf numFmtId="2" fontId="37" fillId="0" borderId="11" xfId="0" applyNumberFormat="1" applyFont="1" applyFill="1" applyBorder="1" applyAlignment="1">
      <alignment horizontal="center"/>
    </xf>
    <xf numFmtId="0" fontId="20" fillId="0" borderId="61" xfId="0" applyFont="1" applyBorder="1"/>
    <xf numFmtId="2" fontId="37" fillId="0" borderId="24" xfId="0" applyNumberFormat="1" applyFont="1" applyFill="1" applyBorder="1"/>
    <xf numFmtId="2" fontId="37" fillId="0" borderId="23" xfId="0" applyNumberFormat="1" applyFont="1" applyFill="1" applyBorder="1"/>
    <xf numFmtId="2" fontId="37" fillId="0" borderId="17" xfId="0" applyNumberFormat="1" applyFont="1" applyBorder="1" applyAlignment="1">
      <alignment horizontal="center"/>
    </xf>
    <xf numFmtId="2" fontId="51" fillId="0" borderId="18" xfId="0" applyNumberFormat="1" applyFont="1" applyBorder="1" applyAlignment="1">
      <alignment horizontal="center"/>
    </xf>
    <xf numFmtId="2" fontId="51" fillId="0" borderId="15" xfId="0" applyNumberFormat="1" applyFont="1" applyBorder="1" applyAlignment="1">
      <alignment horizontal="center"/>
    </xf>
    <xf numFmtId="2" fontId="17" fillId="0" borderId="15" xfId="0" applyNumberFormat="1" applyFont="1" applyBorder="1" applyAlignment="1">
      <alignment horizontal="center"/>
    </xf>
    <xf numFmtId="0" fontId="17" fillId="0" borderId="24" xfId="0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30" fillId="2" borderId="3" xfId="0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0" fontId="36" fillId="2" borderId="9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0" fillId="2" borderId="70" xfId="0" applyFont="1" applyFill="1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26" fillId="2" borderId="70" xfId="0" applyFont="1" applyFill="1" applyBorder="1" applyAlignment="1">
      <alignment horizontal="center" vertical="center"/>
    </xf>
    <xf numFmtId="0" fontId="29" fillId="2" borderId="71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A27"/>
  <sheetViews>
    <sheetView zoomScale="70" zoomScaleNormal="70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D3" sqref="D3"/>
    </sheetView>
  </sheetViews>
  <sheetFormatPr baseColWidth="10" defaultRowHeight="15"/>
  <cols>
    <col min="1" max="1" width="4.7109375" customWidth="1"/>
    <col min="2" max="2" width="17.7109375" style="2" customWidth="1"/>
    <col min="3" max="3" width="15.42578125" style="2" customWidth="1"/>
    <col min="4" max="4" width="20.140625" style="2" customWidth="1"/>
    <col min="5" max="6" width="8.7109375" customWidth="1"/>
    <col min="7" max="7" width="9.7109375" customWidth="1"/>
    <col min="8" max="8" width="7.7109375" customWidth="1"/>
    <col min="9" max="11" width="8.7109375" customWidth="1"/>
    <col min="12" max="12" width="7.7109375" customWidth="1"/>
    <col min="13" max="14" width="8.7109375" customWidth="1"/>
    <col min="15" max="15" width="9.42578125" hidden="1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customWidth="1"/>
    <col min="26" max="26" width="7.7109375" customWidth="1"/>
    <col min="27" max="27" width="10.140625" customWidth="1"/>
    <col min="28" max="28" width="1" customWidth="1"/>
  </cols>
  <sheetData>
    <row r="1" spans="1:27" s="59" customFormat="1" ht="28.5">
      <c r="A1" s="60" t="s">
        <v>248</v>
      </c>
      <c r="B1" s="58"/>
      <c r="C1" s="58"/>
      <c r="D1" s="58"/>
    </row>
    <row r="2" spans="1:27" ht="13.5" customHeight="1"/>
    <row r="3" spans="1:27" ht="33.75">
      <c r="A3" s="44" t="s">
        <v>0</v>
      </c>
      <c r="D3" s="230" t="s">
        <v>192</v>
      </c>
      <c r="E3" s="224" t="s">
        <v>250</v>
      </c>
      <c r="F3" s="224"/>
      <c r="G3" s="224"/>
      <c r="H3" s="224"/>
      <c r="I3" s="225"/>
      <c r="J3" s="300"/>
      <c r="K3" s="300"/>
    </row>
    <row r="4" spans="1:27" ht="15.75" customHeight="1" thickBot="1"/>
    <row r="5" spans="1:27" s="1" customFormat="1" ht="21">
      <c r="A5" s="629" t="s">
        <v>1</v>
      </c>
      <c r="B5" s="45"/>
      <c r="C5" s="46"/>
      <c r="D5" s="47"/>
      <c r="E5" s="632" t="s">
        <v>5</v>
      </c>
      <c r="F5" s="632"/>
      <c r="G5" s="632"/>
      <c r="H5" s="632"/>
      <c r="I5" s="633" t="s">
        <v>10</v>
      </c>
      <c r="J5" s="632"/>
      <c r="K5" s="632"/>
      <c r="L5" s="634"/>
      <c r="M5" s="632" t="s">
        <v>12</v>
      </c>
      <c r="N5" s="632"/>
      <c r="O5" s="632"/>
      <c r="P5" s="632"/>
      <c r="Q5" s="632"/>
      <c r="R5" s="633" t="s">
        <v>16</v>
      </c>
      <c r="S5" s="635"/>
      <c r="T5" s="635"/>
      <c r="U5" s="635"/>
      <c r="V5" s="636"/>
      <c r="W5" s="632" t="s">
        <v>17</v>
      </c>
      <c r="X5" s="635"/>
      <c r="Y5" s="641" t="s">
        <v>19</v>
      </c>
      <c r="Z5" s="48"/>
      <c r="AA5" s="644" t="s">
        <v>18</v>
      </c>
    </row>
    <row r="6" spans="1:27" s="51" customFormat="1" ht="23.25">
      <c r="A6" s="630"/>
      <c r="B6" s="57" t="s">
        <v>2</v>
      </c>
      <c r="C6" s="56" t="s">
        <v>3</v>
      </c>
      <c r="D6" s="49" t="s">
        <v>4</v>
      </c>
      <c r="E6" s="637" t="s">
        <v>6</v>
      </c>
      <c r="F6" s="637" t="s">
        <v>7</v>
      </c>
      <c r="G6" s="637" t="s">
        <v>8</v>
      </c>
      <c r="H6" s="637" t="s">
        <v>9</v>
      </c>
      <c r="I6" s="639" t="s">
        <v>6</v>
      </c>
      <c r="J6" s="637" t="s">
        <v>7</v>
      </c>
      <c r="K6" s="637" t="s">
        <v>8</v>
      </c>
      <c r="L6" s="647" t="s">
        <v>9</v>
      </c>
      <c r="M6" s="637" t="s">
        <v>13</v>
      </c>
      <c r="N6" s="637" t="s">
        <v>14</v>
      </c>
      <c r="O6" s="637" t="s">
        <v>128</v>
      </c>
      <c r="P6" s="637" t="s">
        <v>15</v>
      </c>
      <c r="Q6" s="637" t="s">
        <v>9</v>
      </c>
      <c r="R6" s="639" t="s">
        <v>13</v>
      </c>
      <c r="S6" s="637" t="s">
        <v>14</v>
      </c>
      <c r="T6" s="637" t="s">
        <v>128</v>
      </c>
      <c r="U6" s="637" t="s">
        <v>15</v>
      </c>
      <c r="V6" s="647" t="s">
        <v>9</v>
      </c>
      <c r="W6" s="637" t="s">
        <v>11</v>
      </c>
      <c r="X6" s="637" t="s">
        <v>9</v>
      </c>
      <c r="Y6" s="642"/>
      <c r="Z6" s="50" t="s">
        <v>9</v>
      </c>
      <c r="AA6" s="645"/>
    </row>
    <row r="7" spans="1:27" s="51" customFormat="1" ht="16.5" thickBot="1">
      <c r="A7" s="631"/>
      <c r="B7" s="52"/>
      <c r="C7" s="53"/>
      <c r="D7" s="54"/>
      <c r="E7" s="638"/>
      <c r="F7" s="638"/>
      <c r="G7" s="638"/>
      <c r="H7" s="638"/>
      <c r="I7" s="640"/>
      <c r="J7" s="638"/>
      <c r="K7" s="638"/>
      <c r="L7" s="648"/>
      <c r="M7" s="638"/>
      <c r="N7" s="638"/>
      <c r="O7" s="638"/>
      <c r="P7" s="638"/>
      <c r="Q7" s="638"/>
      <c r="R7" s="640"/>
      <c r="S7" s="638"/>
      <c r="T7" s="638"/>
      <c r="U7" s="638"/>
      <c r="V7" s="648"/>
      <c r="W7" s="638"/>
      <c r="X7" s="638"/>
      <c r="Y7" s="643"/>
      <c r="Z7" s="152"/>
      <c r="AA7" s="646"/>
    </row>
    <row r="8" spans="1:27" ht="30" customHeight="1">
      <c r="A8" s="11" t="s">
        <v>107</v>
      </c>
      <c r="B8" s="14"/>
      <c r="C8" s="14"/>
      <c r="D8" s="227" t="s">
        <v>105</v>
      </c>
      <c r="E8" s="27"/>
      <c r="F8" s="28"/>
      <c r="G8" s="35"/>
      <c r="H8" s="23"/>
      <c r="I8" s="27"/>
      <c r="J8" s="395"/>
      <c r="K8" s="5"/>
      <c r="L8" s="16"/>
      <c r="M8" s="39"/>
      <c r="N8" s="28"/>
      <c r="O8" s="28"/>
      <c r="P8" s="35"/>
      <c r="Q8" s="23"/>
      <c r="R8" s="27"/>
      <c r="S8" s="28"/>
      <c r="T8" s="28"/>
      <c r="U8" s="35"/>
      <c r="V8" s="16"/>
      <c r="W8" s="39"/>
      <c r="X8" s="23"/>
      <c r="Y8" s="140"/>
      <c r="Z8" s="137"/>
      <c r="AA8" s="17"/>
    </row>
    <row r="9" spans="1:27" s="155" customFormat="1" ht="30" customHeight="1">
      <c r="A9" s="167">
        <v>1</v>
      </c>
      <c r="B9" s="123"/>
      <c r="C9" s="123"/>
      <c r="D9" s="226" t="s">
        <v>153</v>
      </c>
      <c r="E9" s="193"/>
      <c r="F9" s="194"/>
      <c r="G9" s="195"/>
      <c r="H9" s="196"/>
      <c r="I9" s="193"/>
      <c r="J9" s="311"/>
      <c r="K9" s="194"/>
      <c r="L9" s="197"/>
      <c r="M9" s="198"/>
      <c r="N9" s="194"/>
      <c r="O9" s="194"/>
      <c r="P9" s="195"/>
      <c r="Q9" s="196"/>
      <c r="R9" s="193"/>
      <c r="S9" s="194"/>
      <c r="T9" s="194"/>
      <c r="U9" s="195"/>
      <c r="V9" s="197"/>
      <c r="W9" s="198"/>
      <c r="X9" s="196"/>
      <c r="Y9" s="301">
        <f t="shared" ref="Y9" si="0">H9+L9+Q9+V9+X9</f>
        <v>0</v>
      </c>
      <c r="Z9" s="211"/>
      <c r="AA9" s="212"/>
    </row>
    <row r="10" spans="1:27" s="155" customFormat="1" ht="30" customHeight="1">
      <c r="A10" s="167">
        <v>2</v>
      </c>
      <c r="B10" s="124"/>
      <c r="C10" s="124"/>
      <c r="D10" s="122"/>
      <c r="E10" s="168"/>
      <c r="F10" s="169"/>
      <c r="G10" s="170"/>
      <c r="H10" s="171"/>
      <c r="I10" s="168"/>
      <c r="J10" s="310"/>
      <c r="K10" s="169"/>
      <c r="L10" s="172"/>
      <c r="M10" s="173"/>
      <c r="N10" s="169"/>
      <c r="O10" s="169"/>
      <c r="P10" s="170"/>
      <c r="Q10" s="171"/>
      <c r="R10" s="168"/>
      <c r="S10" s="169"/>
      <c r="T10" s="169"/>
      <c r="U10" s="170"/>
      <c r="V10" s="172"/>
      <c r="W10" s="173"/>
      <c r="X10" s="171"/>
      <c r="Y10" s="302">
        <f t="shared" ref="Y10:Y15" si="1">H10+L10+Q10+V10+X10</f>
        <v>0</v>
      </c>
      <c r="Z10" s="191"/>
      <c r="AA10" s="192"/>
    </row>
    <row r="11" spans="1:27" s="155" customFormat="1" ht="30" customHeight="1" thickBot="1">
      <c r="A11" s="167"/>
      <c r="B11" s="156"/>
      <c r="C11" s="156"/>
      <c r="D11" s="228"/>
      <c r="E11" s="201"/>
      <c r="F11" s="202"/>
      <c r="G11" s="203"/>
      <c r="H11" s="204"/>
      <c r="I11" s="201"/>
      <c r="J11" s="351"/>
      <c r="K11" s="202"/>
      <c r="L11" s="205"/>
      <c r="M11" s="206"/>
      <c r="N11" s="202"/>
      <c r="O11" s="202"/>
      <c r="P11" s="203"/>
      <c r="Q11" s="204"/>
      <c r="R11" s="201"/>
      <c r="S11" s="202"/>
      <c r="T11" s="202"/>
      <c r="U11" s="203"/>
      <c r="V11" s="205"/>
      <c r="W11" s="206"/>
      <c r="X11" s="204"/>
      <c r="Y11" s="304">
        <f t="shared" si="1"/>
        <v>0</v>
      </c>
      <c r="Z11" s="214"/>
      <c r="AA11" s="215"/>
    </row>
    <row r="12" spans="1:27" ht="30" customHeight="1">
      <c r="A12" s="11" t="s">
        <v>107</v>
      </c>
      <c r="B12" s="4"/>
      <c r="C12" s="4"/>
      <c r="D12" s="125" t="s">
        <v>106</v>
      </c>
      <c r="E12" s="33"/>
      <c r="F12" s="34"/>
      <c r="G12" s="38"/>
      <c r="H12" s="26"/>
      <c r="I12" s="33"/>
      <c r="J12" s="392"/>
      <c r="K12" s="34"/>
      <c r="L12" s="21"/>
      <c r="M12" s="42"/>
      <c r="N12" s="34"/>
      <c r="O12" s="34"/>
      <c r="P12" s="38"/>
      <c r="Q12" s="26"/>
      <c r="R12" s="33"/>
      <c r="S12" s="34"/>
      <c r="T12" s="34"/>
      <c r="U12" s="38"/>
      <c r="V12" s="21"/>
      <c r="W12" s="42"/>
      <c r="X12" s="26"/>
      <c r="Y12" s="301"/>
      <c r="Z12" s="144"/>
      <c r="AA12" s="145"/>
    </row>
    <row r="13" spans="1:27" ht="30" customHeight="1">
      <c r="A13" s="11"/>
      <c r="B13" s="231"/>
      <c r="C13" s="231"/>
      <c r="D13" s="226" t="s">
        <v>153</v>
      </c>
      <c r="E13" s="33"/>
      <c r="F13" s="34"/>
      <c r="G13" s="38"/>
      <c r="H13" s="26"/>
      <c r="I13" s="33"/>
      <c r="J13" s="392"/>
      <c r="K13" s="34"/>
      <c r="L13" s="21"/>
      <c r="M13" s="42"/>
      <c r="N13" s="34"/>
      <c r="O13" s="34"/>
      <c r="P13" s="38"/>
      <c r="Q13" s="26"/>
      <c r="R13" s="33"/>
      <c r="S13" s="34"/>
      <c r="T13" s="34"/>
      <c r="U13" s="38"/>
      <c r="V13" s="21"/>
      <c r="W13" s="42"/>
      <c r="X13" s="26"/>
      <c r="Y13" s="301">
        <f t="shared" si="1"/>
        <v>0</v>
      </c>
      <c r="Z13" s="144"/>
      <c r="AA13" s="145"/>
    </row>
    <row r="14" spans="1:27" ht="30" customHeight="1">
      <c r="A14" s="11">
        <v>1</v>
      </c>
      <c r="B14" s="123" t="s">
        <v>319</v>
      </c>
      <c r="C14" s="123" t="s">
        <v>320</v>
      </c>
      <c r="D14" s="122" t="s">
        <v>321</v>
      </c>
      <c r="E14" s="27">
        <v>6.3</v>
      </c>
      <c r="F14" s="28">
        <v>5.4</v>
      </c>
      <c r="G14" s="35">
        <v>5.4</v>
      </c>
      <c r="H14" s="23">
        <v>1</v>
      </c>
      <c r="I14" s="27">
        <v>14.7</v>
      </c>
      <c r="J14" s="395">
        <v>13.7</v>
      </c>
      <c r="K14" s="28">
        <v>13.7</v>
      </c>
      <c r="L14" s="16">
        <v>1</v>
      </c>
      <c r="M14" s="39">
        <v>1.29</v>
      </c>
      <c r="N14" s="28">
        <v>1.32</v>
      </c>
      <c r="O14" s="28"/>
      <c r="P14" s="35">
        <v>1.32</v>
      </c>
      <c r="Q14" s="23">
        <v>1</v>
      </c>
      <c r="R14" s="27">
        <v>2</v>
      </c>
      <c r="S14" s="28">
        <v>3</v>
      </c>
      <c r="T14" s="28">
        <v>2.5</v>
      </c>
      <c r="U14" s="35">
        <v>3</v>
      </c>
      <c r="V14" s="16">
        <v>1</v>
      </c>
      <c r="W14" s="39">
        <v>45.6</v>
      </c>
      <c r="X14" s="23">
        <v>1</v>
      </c>
      <c r="Y14" s="143">
        <f t="shared" si="1"/>
        <v>5</v>
      </c>
      <c r="Z14" s="532">
        <v>1</v>
      </c>
      <c r="AA14" s="533">
        <v>7</v>
      </c>
    </row>
    <row r="15" spans="1:27" s="155" customFormat="1" ht="30" customHeight="1">
      <c r="A15" s="167"/>
      <c r="B15" s="124"/>
      <c r="C15" s="124"/>
      <c r="D15" s="122"/>
      <c r="E15" s="168"/>
      <c r="F15" s="169"/>
      <c r="G15" s="170"/>
      <c r="H15" s="171"/>
      <c r="I15" s="168"/>
      <c r="J15" s="310"/>
      <c r="K15" s="169"/>
      <c r="L15" s="172"/>
      <c r="M15" s="173"/>
      <c r="N15" s="169"/>
      <c r="O15" s="169"/>
      <c r="P15" s="170"/>
      <c r="Q15" s="171"/>
      <c r="R15" s="168"/>
      <c r="S15" s="169"/>
      <c r="T15" s="169"/>
      <c r="U15" s="170"/>
      <c r="V15" s="172"/>
      <c r="W15" s="173"/>
      <c r="X15" s="171"/>
      <c r="Y15" s="302">
        <f t="shared" si="1"/>
        <v>0</v>
      </c>
      <c r="Z15" s="191"/>
      <c r="AA15" s="192"/>
    </row>
    <row r="16" spans="1:27" s="135" customFormat="1" ht="30" customHeight="1" thickBot="1">
      <c r="A16" s="222">
        <v>4</v>
      </c>
      <c r="B16" s="160"/>
      <c r="C16" s="160"/>
      <c r="D16" s="229"/>
      <c r="E16" s="161"/>
      <c r="F16" s="162"/>
      <c r="G16" s="163"/>
      <c r="H16" s="164"/>
      <c r="I16" s="161"/>
      <c r="J16" s="396"/>
      <c r="K16" s="162"/>
      <c r="L16" s="165"/>
      <c r="M16" s="166"/>
      <c r="N16" s="162"/>
      <c r="O16" s="162"/>
      <c r="P16" s="163"/>
      <c r="Q16" s="164"/>
      <c r="R16" s="161"/>
      <c r="S16" s="162"/>
      <c r="T16" s="162"/>
      <c r="U16" s="163"/>
      <c r="V16" s="165"/>
      <c r="W16" s="166"/>
      <c r="X16" s="164"/>
      <c r="Y16" s="304">
        <f t="shared" ref="Y16:Y26" si="2">H16+L16+Q16+V16+X16</f>
        <v>0</v>
      </c>
      <c r="Z16" s="220"/>
      <c r="AA16" s="307"/>
    </row>
    <row r="17" spans="1:27" s="135" customFormat="1" ht="30" customHeight="1">
      <c r="A17" s="11" t="s">
        <v>107</v>
      </c>
      <c r="B17" s="4"/>
      <c r="C17" s="4"/>
      <c r="D17" s="126" t="s">
        <v>108</v>
      </c>
      <c r="E17" s="33"/>
      <c r="F17" s="34"/>
      <c r="G17" s="38"/>
      <c r="H17" s="26"/>
      <c r="I17" s="33"/>
      <c r="J17" s="392"/>
      <c r="K17" s="34"/>
      <c r="L17" s="21"/>
      <c r="M17" s="42"/>
      <c r="N17" s="34"/>
      <c r="O17" s="34"/>
      <c r="P17" s="38"/>
      <c r="Q17" s="26"/>
      <c r="R17" s="33"/>
      <c r="S17" s="34"/>
      <c r="T17" s="34"/>
      <c r="U17" s="38"/>
      <c r="V17" s="21"/>
      <c r="W17" s="42"/>
      <c r="X17" s="26"/>
      <c r="Y17" s="301">
        <f t="shared" si="2"/>
        <v>0</v>
      </c>
      <c r="Z17" s="144"/>
      <c r="AA17" s="145"/>
    </row>
    <row r="18" spans="1:27" ht="30" customHeight="1">
      <c r="A18" s="11">
        <v>1</v>
      </c>
      <c r="B18" s="123"/>
      <c r="C18" s="123"/>
      <c r="D18" s="122" t="s">
        <v>153</v>
      </c>
      <c r="E18" s="27"/>
      <c r="F18" s="28"/>
      <c r="G18" s="35"/>
      <c r="H18" s="23"/>
      <c r="I18" s="27"/>
      <c r="J18" s="395"/>
      <c r="K18" s="28"/>
      <c r="L18" s="16"/>
      <c r="M18" s="39"/>
      <c r="N18" s="28"/>
      <c r="O18" s="28"/>
      <c r="P18" s="35"/>
      <c r="Q18" s="23"/>
      <c r="R18" s="27"/>
      <c r="S18" s="28"/>
      <c r="T18" s="28"/>
      <c r="U18" s="35"/>
      <c r="V18" s="16"/>
      <c r="W18" s="39"/>
      <c r="X18" s="23"/>
      <c r="Y18" s="302">
        <f t="shared" si="2"/>
        <v>0</v>
      </c>
      <c r="Z18" s="144"/>
      <c r="AA18" s="145"/>
    </row>
    <row r="19" spans="1:27" ht="30" customHeight="1">
      <c r="A19" s="167">
        <v>2</v>
      </c>
      <c r="B19" s="217"/>
      <c r="C19" s="217"/>
      <c r="D19" s="218"/>
      <c r="E19" s="168"/>
      <c r="F19" s="169"/>
      <c r="G19" s="170"/>
      <c r="H19" s="171"/>
      <c r="I19" s="168"/>
      <c r="J19" s="310"/>
      <c r="K19" s="169"/>
      <c r="L19" s="172"/>
      <c r="M19" s="173"/>
      <c r="N19" s="169"/>
      <c r="O19" s="169"/>
      <c r="P19" s="170"/>
      <c r="Q19" s="171"/>
      <c r="R19" s="168"/>
      <c r="S19" s="169"/>
      <c r="T19" s="169"/>
      <c r="U19" s="170"/>
      <c r="V19" s="172"/>
      <c r="W19" s="173"/>
      <c r="X19" s="171"/>
      <c r="Y19" s="302">
        <f t="shared" si="2"/>
        <v>0</v>
      </c>
      <c r="Z19" s="191"/>
      <c r="AA19" s="192"/>
    </row>
    <row r="20" spans="1:27" ht="30" customHeight="1">
      <c r="A20" s="167">
        <v>3</v>
      </c>
      <c r="B20" s="124"/>
      <c r="C20" s="124"/>
      <c r="D20" s="122"/>
      <c r="E20" s="168"/>
      <c r="F20" s="169"/>
      <c r="G20" s="170"/>
      <c r="H20" s="171"/>
      <c r="I20" s="168"/>
      <c r="J20" s="310"/>
      <c r="K20" s="169"/>
      <c r="L20" s="172"/>
      <c r="M20" s="173"/>
      <c r="N20" s="169"/>
      <c r="O20" s="169"/>
      <c r="P20" s="170"/>
      <c r="Q20" s="171"/>
      <c r="R20" s="168"/>
      <c r="S20" s="169"/>
      <c r="T20" s="169"/>
      <c r="U20" s="170"/>
      <c r="V20" s="172"/>
      <c r="W20" s="173"/>
      <c r="X20" s="171"/>
      <c r="Y20" s="302">
        <f t="shared" si="2"/>
        <v>0</v>
      </c>
      <c r="Z20" s="191"/>
      <c r="AA20" s="192"/>
    </row>
    <row r="21" spans="1:27" ht="30" customHeight="1" thickBot="1">
      <c r="A21" s="216">
        <v>4</v>
      </c>
      <c r="B21" s="142"/>
      <c r="C21" s="142"/>
      <c r="D21" s="154"/>
      <c r="E21" s="29"/>
      <c r="F21" s="30"/>
      <c r="G21" s="36"/>
      <c r="H21" s="24"/>
      <c r="I21" s="29"/>
      <c r="J21" s="397"/>
      <c r="K21" s="30"/>
      <c r="L21" s="18"/>
      <c r="M21" s="40"/>
      <c r="N21" s="30"/>
      <c r="O21" s="30"/>
      <c r="P21" s="36"/>
      <c r="Q21" s="24"/>
      <c r="R21" s="29"/>
      <c r="S21" s="30"/>
      <c r="T21" s="30"/>
      <c r="U21" s="36"/>
      <c r="V21" s="18"/>
      <c r="W21" s="40"/>
      <c r="X21" s="24"/>
      <c r="Y21" s="306">
        <f t="shared" si="2"/>
        <v>0</v>
      </c>
      <c r="Z21" s="146"/>
      <c r="AA21" s="147"/>
    </row>
    <row r="22" spans="1:27" ht="30" customHeight="1">
      <c r="A22" s="12" t="s">
        <v>107</v>
      </c>
      <c r="B22" s="14"/>
      <c r="C22" s="14"/>
      <c r="D22" s="126" t="s">
        <v>109</v>
      </c>
      <c r="E22" s="8"/>
      <c r="F22" s="5"/>
      <c r="G22" s="6"/>
      <c r="H22" s="7"/>
      <c r="I22" s="8"/>
      <c r="J22" s="376"/>
      <c r="K22" s="5"/>
      <c r="L22" s="9"/>
      <c r="M22" s="10"/>
      <c r="N22" s="5"/>
      <c r="O22" s="5"/>
      <c r="P22" s="6"/>
      <c r="Q22" s="7"/>
      <c r="R22" s="8"/>
      <c r="S22" s="5"/>
      <c r="T22" s="5"/>
      <c r="U22" s="6"/>
      <c r="V22" s="9"/>
      <c r="W22" s="10"/>
      <c r="X22" s="7"/>
      <c r="Y22" s="301"/>
      <c r="Z22" s="144"/>
      <c r="AA22" s="148"/>
    </row>
    <row r="23" spans="1:27" s="519" customFormat="1" ht="30" customHeight="1">
      <c r="A23" s="518">
        <v>1</v>
      </c>
      <c r="B23" s="231"/>
      <c r="C23" s="231"/>
      <c r="D23" s="281"/>
      <c r="E23" s="324"/>
      <c r="F23" s="325"/>
      <c r="G23" s="326"/>
      <c r="H23" s="331"/>
      <c r="I23" s="324"/>
      <c r="J23" s="328"/>
      <c r="K23" s="325"/>
      <c r="L23" s="327"/>
      <c r="M23" s="332"/>
      <c r="N23" s="325"/>
      <c r="O23" s="325"/>
      <c r="P23" s="326"/>
      <c r="Q23" s="331"/>
      <c r="R23" s="324"/>
      <c r="S23" s="325"/>
      <c r="T23" s="325"/>
      <c r="U23" s="326"/>
      <c r="V23" s="327"/>
      <c r="W23" s="332"/>
      <c r="X23" s="331"/>
      <c r="Y23" s="302">
        <f t="shared" si="2"/>
        <v>0</v>
      </c>
      <c r="Z23" s="333"/>
      <c r="AA23" s="334"/>
    </row>
    <row r="24" spans="1:27" ht="30" customHeight="1">
      <c r="A24" s="167">
        <v>1</v>
      </c>
      <c r="B24" s="123" t="s">
        <v>317</v>
      </c>
      <c r="C24" s="123" t="s">
        <v>318</v>
      </c>
      <c r="D24" s="122" t="s">
        <v>153</v>
      </c>
      <c r="E24" s="27">
        <v>6.1</v>
      </c>
      <c r="F24" s="28">
        <v>6.2</v>
      </c>
      <c r="G24" s="35">
        <v>6.1</v>
      </c>
      <c r="H24" s="23">
        <v>2</v>
      </c>
      <c r="I24" s="27">
        <v>14.7</v>
      </c>
      <c r="J24" s="395">
        <v>15.6</v>
      </c>
      <c r="K24" s="28">
        <v>14.7</v>
      </c>
      <c r="L24" s="16">
        <v>2</v>
      </c>
      <c r="M24" s="625" t="s">
        <v>409</v>
      </c>
      <c r="N24" s="626" t="s">
        <v>409</v>
      </c>
      <c r="O24" s="626"/>
      <c r="P24" s="627" t="s">
        <v>409</v>
      </c>
      <c r="Q24" s="628">
        <v>2</v>
      </c>
      <c r="R24" s="27">
        <v>2.5</v>
      </c>
      <c r="S24" s="28">
        <v>2.5</v>
      </c>
      <c r="T24" s="28">
        <v>1.5</v>
      </c>
      <c r="U24" s="35">
        <v>2.5</v>
      </c>
      <c r="V24" s="16">
        <v>2</v>
      </c>
      <c r="W24" s="39">
        <v>51.4</v>
      </c>
      <c r="X24" s="23">
        <v>2</v>
      </c>
      <c r="Y24" s="143">
        <f t="shared" ref="Y24:Y25" si="3">H24+L24+Q24+V24+X24</f>
        <v>10</v>
      </c>
      <c r="Z24" s="297">
        <v>2</v>
      </c>
      <c r="AA24" s="298">
        <v>5</v>
      </c>
    </row>
    <row r="25" spans="1:27" ht="30" customHeight="1">
      <c r="A25" s="167">
        <v>2</v>
      </c>
      <c r="B25" s="123" t="s">
        <v>362</v>
      </c>
      <c r="C25" s="123" t="s">
        <v>279</v>
      </c>
      <c r="D25" s="122" t="s">
        <v>153</v>
      </c>
      <c r="E25" s="27">
        <v>5.8</v>
      </c>
      <c r="F25" s="28">
        <v>5.7</v>
      </c>
      <c r="G25" s="35">
        <v>5.7</v>
      </c>
      <c r="H25" s="23">
        <v>1</v>
      </c>
      <c r="I25" s="27">
        <v>13.7</v>
      </c>
      <c r="J25" s="395">
        <v>13.2</v>
      </c>
      <c r="K25" s="28">
        <v>13.2</v>
      </c>
      <c r="L25" s="16">
        <v>1</v>
      </c>
      <c r="M25" s="39">
        <v>1.18</v>
      </c>
      <c r="N25" s="28">
        <v>1.1499999999999999</v>
      </c>
      <c r="O25" s="28"/>
      <c r="P25" s="35">
        <v>1.18</v>
      </c>
      <c r="Q25" s="23">
        <v>1</v>
      </c>
      <c r="R25" s="27">
        <v>4</v>
      </c>
      <c r="S25" s="28">
        <v>3.5</v>
      </c>
      <c r="T25" s="28">
        <v>3</v>
      </c>
      <c r="U25" s="35">
        <v>4</v>
      </c>
      <c r="V25" s="16">
        <v>1</v>
      </c>
      <c r="W25" s="39">
        <v>49.2</v>
      </c>
      <c r="X25" s="23">
        <v>1</v>
      </c>
      <c r="Y25" s="143">
        <f t="shared" si="3"/>
        <v>5</v>
      </c>
      <c r="Z25" s="293">
        <v>1</v>
      </c>
      <c r="AA25" s="294">
        <v>7</v>
      </c>
    </row>
    <row r="26" spans="1:27" ht="30" customHeight="1" thickBot="1">
      <c r="A26" s="222">
        <v>4</v>
      </c>
      <c r="B26" s="156"/>
      <c r="C26" s="156"/>
      <c r="D26" s="228"/>
      <c r="E26" s="201"/>
      <c r="F26" s="202"/>
      <c r="G26" s="203"/>
      <c r="H26" s="204"/>
      <c r="I26" s="201"/>
      <c r="J26" s="351"/>
      <c r="K26" s="202"/>
      <c r="L26" s="205"/>
      <c r="M26" s="206"/>
      <c r="N26" s="202"/>
      <c r="O26" s="202"/>
      <c r="P26" s="203"/>
      <c r="Q26" s="204"/>
      <c r="R26" s="201"/>
      <c r="S26" s="202"/>
      <c r="T26" s="202"/>
      <c r="U26" s="203"/>
      <c r="V26" s="205"/>
      <c r="W26" s="206"/>
      <c r="X26" s="204"/>
      <c r="Y26" s="153">
        <f t="shared" si="2"/>
        <v>0</v>
      </c>
      <c r="Z26" s="214"/>
      <c r="AA26" s="215"/>
    </row>
    <row r="27" spans="1:27" ht="5.25" customHeight="1"/>
  </sheetData>
  <mergeCells count="28">
    <mergeCell ref="W5:X5"/>
    <mergeCell ref="Y5:Y7"/>
    <mergeCell ref="AA5:AA7"/>
    <mergeCell ref="E6:E7"/>
    <mergeCell ref="F6:F7"/>
    <mergeCell ref="G6:G7"/>
    <mergeCell ref="H6:H7"/>
    <mergeCell ref="I6:I7"/>
    <mergeCell ref="L6:L7"/>
    <mergeCell ref="M6:M7"/>
    <mergeCell ref="S6:S7"/>
    <mergeCell ref="U6:U7"/>
    <mergeCell ref="V6:V7"/>
    <mergeCell ref="W6:W7"/>
    <mergeCell ref="X6:X7"/>
    <mergeCell ref="A5:A7"/>
    <mergeCell ref="E5:H5"/>
    <mergeCell ref="I5:L5"/>
    <mergeCell ref="M5:Q5"/>
    <mergeCell ref="R5:V5"/>
    <mergeCell ref="N6:N7"/>
    <mergeCell ref="P6:P7"/>
    <mergeCell ref="Q6:Q7"/>
    <mergeCell ref="R6:R7"/>
    <mergeCell ref="O6:O7"/>
    <mergeCell ref="T6:T7"/>
    <mergeCell ref="J6:J7"/>
    <mergeCell ref="K6:K7"/>
  </mergeCells>
  <pageMargins left="0.31496062992125984" right="0.31496062992125984" top="0.39370078740157483" bottom="0.39370078740157483" header="0.31496062992125984" footer="0.31496062992125984"/>
  <pageSetup paperSize="9" scale="56" orientation="landscape" verticalDpi="42949672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24"/>
  <sheetViews>
    <sheetView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D3" sqref="D3"/>
    </sheetView>
  </sheetViews>
  <sheetFormatPr baseColWidth="10" defaultRowHeight="15"/>
  <cols>
    <col min="1" max="1" width="4.7109375" customWidth="1"/>
    <col min="2" max="2" width="17.7109375" style="2" customWidth="1"/>
    <col min="3" max="3" width="15.42578125" style="2" customWidth="1"/>
    <col min="4" max="4" width="19.28515625" style="2" customWidth="1"/>
    <col min="5" max="6" width="8.7109375" customWidth="1"/>
    <col min="7" max="7" width="9.7109375" customWidth="1"/>
    <col min="8" max="8" width="7.7109375" customWidth="1"/>
    <col min="9" max="11" width="8.7109375" customWidth="1"/>
    <col min="12" max="12" width="7.7109375" customWidth="1"/>
    <col min="13" max="15" width="8.7109375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customWidth="1"/>
    <col min="26" max="26" width="7.7109375" customWidth="1"/>
    <col min="27" max="27" width="10" customWidth="1"/>
    <col min="28" max="28" width="1" customWidth="1"/>
  </cols>
  <sheetData>
    <row r="1" spans="1:27" s="59" customFormat="1" ht="38.25" customHeight="1">
      <c r="A1" s="60" t="s">
        <v>248</v>
      </c>
      <c r="B1" s="58"/>
      <c r="C1" s="58"/>
      <c r="D1" s="58"/>
    </row>
    <row r="2" spans="1:27" ht="13.5" customHeight="1"/>
    <row r="3" spans="1:27" ht="33.75">
      <c r="A3" s="44" t="s">
        <v>0</v>
      </c>
      <c r="D3" s="61" t="s">
        <v>360</v>
      </c>
      <c r="E3" s="656" t="s">
        <v>55</v>
      </c>
      <c r="F3" s="656"/>
      <c r="G3" s="656"/>
      <c r="H3" s="656"/>
    </row>
    <row r="4" spans="1:27" ht="15.75" customHeight="1" thickBot="1"/>
    <row r="5" spans="1:27" s="1" customFormat="1" ht="21">
      <c r="A5" s="629" t="s">
        <v>1</v>
      </c>
      <c r="B5" s="45"/>
      <c r="C5" s="46"/>
      <c r="D5" s="47"/>
      <c r="E5" s="632" t="s">
        <v>5</v>
      </c>
      <c r="F5" s="632"/>
      <c r="G5" s="632"/>
      <c r="H5" s="632"/>
      <c r="I5" s="633" t="s">
        <v>10</v>
      </c>
      <c r="J5" s="632"/>
      <c r="K5" s="632"/>
      <c r="L5" s="634"/>
      <c r="M5" s="632" t="s">
        <v>12</v>
      </c>
      <c r="N5" s="632"/>
      <c r="O5" s="632"/>
      <c r="P5" s="632"/>
      <c r="Q5" s="632"/>
      <c r="R5" s="633" t="s">
        <v>16</v>
      </c>
      <c r="S5" s="635"/>
      <c r="T5" s="635"/>
      <c r="U5" s="635"/>
      <c r="V5" s="636"/>
      <c r="W5" s="632" t="s">
        <v>17</v>
      </c>
      <c r="X5" s="635"/>
      <c r="Y5" s="641" t="s">
        <v>19</v>
      </c>
      <c r="Z5" s="48"/>
      <c r="AA5" s="644" t="s">
        <v>18</v>
      </c>
    </row>
    <row r="6" spans="1:27" s="51" customFormat="1" ht="23.25">
      <c r="A6" s="630"/>
      <c r="B6" s="57" t="s">
        <v>2</v>
      </c>
      <c r="C6" s="56" t="s">
        <v>3</v>
      </c>
      <c r="D6" s="49" t="s">
        <v>4</v>
      </c>
      <c r="E6" s="637" t="s">
        <v>6</v>
      </c>
      <c r="F6" s="637" t="s">
        <v>7</v>
      </c>
      <c r="G6" s="637" t="s">
        <v>8</v>
      </c>
      <c r="H6" s="637" t="s">
        <v>9</v>
      </c>
      <c r="I6" s="639" t="s">
        <v>6</v>
      </c>
      <c r="J6" s="637" t="s">
        <v>7</v>
      </c>
      <c r="K6" s="637" t="s">
        <v>8</v>
      </c>
      <c r="L6" s="647" t="s">
        <v>9</v>
      </c>
      <c r="M6" s="637" t="s">
        <v>13</v>
      </c>
      <c r="N6" s="637" t="s">
        <v>14</v>
      </c>
      <c r="O6" s="637" t="s">
        <v>128</v>
      </c>
      <c r="P6" s="637" t="s">
        <v>15</v>
      </c>
      <c r="Q6" s="637" t="s">
        <v>9</v>
      </c>
      <c r="R6" s="639" t="s">
        <v>13</v>
      </c>
      <c r="S6" s="637" t="s">
        <v>14</v>
      </c>
      <c r="T6" s="637" t="s">
        <v>128</v>
      </c>
      <c r="U6" s="637" t="s">
        <v>15</v>
      </c>
      <c r="V6" s="647" t="s">
        <v>9</v>
      </c>
      <c r="W6" s="637" t="s">
        <v>11</v>
      </c>
      <c r="X6" s="637" t="s">
        <v>9</v>
      </c>
      <c r="Y6" s="642"/>
      <c r="Z6" s="50" t="s">
        <v>9</v>
      </c>
      <c r="AA6" s="645"/>
    </row>
    <row r="7" spans="1:27" s="51" customFormat="1" ht="16.5" thickBot="1">
      <c r="A7" s="631"/>
      <c r="B7" s="52"/>
      <c r="C7" s="53"/>
      <c r="D7" s="54"/>
      <c r="E7" s="638"/>
      <c r="F7" s="638"/>
      <c r="G7" s="638"/>
      <c r="H7" s="638"/>
      <c r="I7" s="640"/>
      <c r="J7" s="638"/>
      <c r="K7" s="638"/>
      <c r="L7" s="648"/>
      <c r="M7" s="638"/>
      <c r="N7" s="638"/>
      <c r="O7" s="638"/>
      <c r="P7" s="638"/>
      <c r="Q7" s="638"/>
      <c r="R7" s="640"/>
      <c r="S7" s="638"/>
      <c r="T7" s="638"/>
      <c r="U7" s="638"/>
      <c r="V7" s="648"/>
      <c r="W7" s="638"/>
      <c r="X7" s="638"/>
      <c r="Y7" s="642"/>
      <c r="Z7" s="55"/>
      <c r="AA7" s="646"/>
    </row>
    <row r="8" spans="1:27" s="155" customFormat="1" ht="30" customHeight="1">
      <c r="A8" s="167"/>
      <c r="B8" s="313"/>
      <c r="C8" s="313"/>
      <c r="D8" s="232" t="s">
        <v>251</v>
      </c>
      <c r="E8" s="314"/>
      <c r="F8" s="315"/>
      <c r="G8" s="316"/>
      <c r="H8" s="317"/>
      <c r="I8" s="314"/>
      <c r="J8" s="318"/>
      <c r="K8" s="315"/>
      <c r="L8" s="317"/>
      <c r="M8" s="319"/>
      <c r="N8" s="315"/>
      <c r="O8" s="315"/>
      <c r="P8" s="316"/>
      <c r="Q8" s="320"/>
      <c r="R8" s="314"/>
      <c r="S8" s="315"/>
      <c r="T8" s="315"/>
      <c r="U8" s="316"/>
      <c r="V8" s="317"/>
      <c r="W8" s="321"/>
      <c r="X8" s="320"/>
      <c r="Y8" s="312"/>
      <c r="Z8" s="322"/>
      <c r="AA8" s="323"/>
    </row>
    <row r="9" spans="1:27" s="155" customFormat="1" ht="30" customHeight="1">
      <c r="A9" s="167"/>
      <c r="B9" s="231"/>
      <c r="C9" s="231"/>
      <c r="D9" s="158"/>
      <c r="E9" s="324"/>
      <c r="F9" s="325"/>
      <c r="G9" s="326"/>
      <c r="H9" s="327"/>
      <c r="I9" s="324"/>
      <c r="J9" s="328"/>
      <c r="K9" s="325"/>
      <c r="L9" s="327"/>
      <c r="M9" s="329"/>
      <c r="N9" s="325"/>
      <c r="O9" s="330"/>
      <c r="P9" s="326"/>
      <c r="Q9" s="331"/>
      <c r="R9" s="324"/>
      <c r="S9" s="325"/>
      <c r="T9" s="325"/>
      <c r="U9" s="326"/>
      <c r="V9" s="327"/>
      <c r="W9" s="332"/>
      <c r="X9" s="331"/>
      <c r="Y9" s="302">
        <f t="shared" ref="Y9:Y23" si="0">H9+L9+Q9+V9+X9</f>
        <v>0</v>
      </c>
      <c r="Z9" s="333"/>
      <c r="AA9" s="334"/>
    </row>
    <row r="10" spans="1:27" s="155" customFormat="1" ht="30" customHeight="1">
      <c r="A10" s="167">
        <v>1</v>
      </c>
      <c r="B10" s="285" t="s">
        <v>407</v>
      </c>
      <c r="C10" s="285" t="s">
        <v>331</v>
      </c>
      <c r="D10" s="434" t="s">
        <v>58</v>
      </c>
      <c r="E10" s="398">
        <v>4.4000000000000004</v>
      </c>
      <c r="F10" s="399">
        <v>4.3</v>
      </c>
      <c r="G10" s="400">
        <v>4.3</v>
      </c>
      <c r="H10" s="401">
        <v>5</v>
      </c>
      <c r="I10" s="398">
        <v>12.5</v>
      </c>
      <c r="J10" s="402">
        <v>13.2</v>
      </c>
      <c r="K10" s="399">
        <v>12.5</v>
      </c>
      <c r="L10" s="403">
        <v>4</v>
      </c>
      <c r="M10" s="404">
        <v>3.98</v>
      </c>
      <c r="N10" s="399">
        <v>3.91</v>
      </c>
      <c r="O10" s="399">
        <v>3.84</v>
      </c>
      <c r="P10" s="400">
        <v>3.98</v>
      </c>
      <c r="Q10" s="401">
        <v>6</v>
      </c>
      <c r="R10" s="398">
        <v>6</v>
      </c>
      <c r="S10" s="399">
        <v>6.5</v>
      </c>
      <c r="T10" s="399">
        <v>5</v>
      </c>
      <c r="U10" s="400">
        <v>6.5</v>
      </c>
      <c r="V10" s="403">
        <v>6</v>
      </c>
      <c r="W10" s="173">
        <v>51.6</v>
      </c>
      <c r="X10" s="171">
        <v>5</v>
      </c>
      <c r="Y10" s="143">
        <f t="shared" si="0"/>
        <v>26</v>
      </c>
      <c r="Z10" s="191">
        <v>6</v>
      </c>
      <c r="AA10" s="192">
        <v>1</v>
      </c>
    </row>
    <row r="11" spans="1:27" s="155" customFormat="1" ht="30" customHeight="1">
      <c r="A11" s="167">
        <v>2</v>
      </c>
      <c r="B11" s="285" t="s">
        <v>203</v>
      </c>
      <c r="C11" s="285" t="s">
        <v>154</v>
      </c>
      <c r="D11" s="284" t="s">
        <v>64</v>
      </c>
      <c r="E11" s="398">
        <v>4.7</v>
      </c>
      <c r="F11" s="399">
        <v>4.5</v>
      </c>
      <c r="G11" s="400">
        <v>4.5</v>
      </c>
      <c r="H11" s="401">
        <v>6</v>
      </c>
      <c r="I11" s="398">
        <v>11.7</v>
      </c>
      <c r="J11" s="402">
        <v>11.3</v>
      </c>
      <c r="K11" s="399">
        <v>11.3</v>
      </c>
      <c r="L11" s="403">
        <v>1</v>
      </c>
      <c r="M11" s="404">
        <v>4.6100000000000003</v>
      </c>
      <c r="N11" s="399">
        <v>5.0599999999999996</v>
      </c>
      <c r="O11" s="399">
        <v>4.25</v>
      </c>
      <c r="P11" s="400">
        <v>4.6100000000000003</v>
      </c>
      <c r="Q11" s="401">
        <v>4</v>
      </c>
      <c r="R11" s="398">
        <v>7.9</v>
      </c>
      <c r="S11" s="399">
        <v>8</v>
      </c>
      <c r="T11" s="399">
        <v>7</v>
      </c>
      <c r="U11" s="400">
        <v>8</v>
      </c>
      <c r="V11" s="403">
        <v>3</v>
      </c>
      <c r="W11" s="173">
        <v>48.9</v>
      </c>
      <c r="X11" s="171">
        <v>2</v>
      </c>
      <c r="Y11" s="143">
        <f t="shared" si="0"/>
        <v>16</v>
      </c>
      <c r="Z11" s="297">
        <v>2</v>
      </c>
      <c r="AA11" s="298">
        <v>5</v>
      </c>
    </row>
    <row r="12" spans="1:27" s="155" customFormat="1" ht="30" customHeight="1">
      <c r="A12" s="167">
        <v>3</v>
      </c>
      <c r="B12" s="285" t="s">
        <v>77</v>
      </c>
      <c r="C12" s="285" t="s">
        <v>78</v>
      </c>
      <c r="D12" s="434" t="s">
        <v>58</v>
      </c>
      <c r="E12" s="398">
        <v>4.7</v>
      </c>
      <c r="F12" s="399">
        <v>4.7</v>
      </c>
      <c r="G12" s="400">
        <v>4.7</v>
      </c>
      <c r="H12" s="401">
        <v>7</v>
      </c>
      <c r="I12" s="398">
        <v>12.6</v>
      </c>
      <c r="J12" s="402">
        <v>12.9</v>
      </c>
      <c r="K12" s="399">
        <v>12.6</v>
      </c>
      <c r="L12" s="403">
        <v>5</v>
      </c>
      <c r="M12" s="404">
        <v>4.4000000000000004</v>
      </c>
      <c r="N12" s="399">
        <v>4.22</v>
      </c>
      <c r="O12" s="399">
        <v>4.38</v>
      </c>
      <c r="P12" s="400">
        <v>4.4000000000000004</v>
      </c>
      <c r="Q12" s="401">
        <v>5</v>
      </c>
      <c r="R12" s="398">
        <v>6.5</v>
      </c>
      <c r="S12" s="399">
        <v>5.9</v>
      </c>
      <c r="T12" s="399">
        <v>6</v>
      </c>
      <c r="U12" s="400">
        <v>6.5</v>
      </c>
      <c r="V12" s="403">
        <v>5</v>
      </c>
      <c r="W12" s="173">
        <v>53</v>
      </c>
      <c r="X12" s="171">
        <v>6</v>
      </c>
      <c r="Y12" s="143">
        <f t="shared" ref="Y12" si="1">H12+L12+Q12+V12+X12</f>
        <v>28</v>
      </c>
      <c r="Z12" s="191"/>
      <c r="AA12" s="192"/>
    </row>
    <row r="13" spans="1:27" s="155" customFormat="1" ht="30" customHeight="1">
      <c r="A13" s="167">
        <v>4</v>
      </c>
      <c r="B13" s="285" t="s">
        <v>177</v>
      </c>
      <c r="C13" s="285" t="s">
        <v>178</v>
      </c>
      <c r="D13" s="434" t="s">
        <v>58</v>
      </c>
      <c r="E13" s="398">
        <v>4.2</v>
      </c>
      <c r="F13" s="622">
        <v>4.3</v>
      </c>
      <c r="G13" s="400">
        <v>4.2</v>
      </c>
      <c r="H13" s="401">
        <v>3</v>
      </c>
      <c r="I13" s="398">
        <v>12.9</v>
      </c>
      <c r="J13" s="402">
        <v>12.6</v>
      </c>
      <c r="K13" s="399">
        <v>12.6</v>
      </c>
      <c r="L13" s="403">
        <v>5</v>
      </c>
      <c r="M13" s="404">
        <v>5.27</v>
      </c>
      <c r="N13" s="399">
        <v>5.21</v>
      </c>
      <c r="O13" s="399">
        <v>5.25</v>
      </c>
      <c r="P13" s="400">
        <v>5.27</v>
      </c>
      <c r="Q13" s="401">
        <v>2</v>
      </c>
      <c r="R13" s="398">
        <v>7.5</v>
      </c>
      <c r="S13" s="399">
        <v>7.5</v>
      </c>
      <c r="T13" s="399">
        <v>7</v>
      </c>
      <c r="U13" s="400">
        <v>7.5</v>
      </c>
      <c r="V13" s="403">
        <v>4</v>
      </c>
      <c r="W13" s="624" t="s">
        <v>413</v>
      </c>
      <c r="X13" s="196">
        <v>7</v>
      </c>
      <c r="Y13" s="210">
        <f t="shared" si="0"/>
        <v>21</v>
      </c>
      <c r="Z13" s="295">
        <v>3</v>
      </c>
      <c r="AA13" s="296">
        <v>4</v>
      </c>
    </row>
    <row r="14" spans="1:27" s="155" customFormat="1" ht="30" customHeight="1">
      <c r="A14" s="167">
        <v>5</v>
      </c>
      <c r="B14" s="285" t="s">
        <v>162</v>
      </c>
      <c r="C14" s="285" t="s">
        <v>89</v>
      </c>
      <c r="D14" s="288" t="s">
        <v>101</v>
      </c>
      <c r="E14" s="427">
        <v>4.2</v>
      </c>
      <c r="F14" s="623">
        <v>4.5</v>
      </c>
      <c r="G14" s="429">
        <v>4.2</v>
      </c>
      <c r="H14" s="430">
        <v>3</v>
      </c>
      <c r="I14" s="427">
        <v>13.3</v>
      </c>
      <c r="J14" s="431">
        <v>13.1</v>
      </c>
      <c r="K14" s="428">
        <v>13.1</v>
      </c>
      <c r="L14" s="432">
        <v>7</v>
      </c>
      <c r="M14" s="433">
        <v>5.05</v>
      </c>
      <c r="N14" s="428">
        <v>4.8499999999999996</v>
      </c>
      <c r="O14" s="428">
        <v>4.8</v>
      </c>
      <c r="P14" s="429">
        <v>5.05</v>
      </c>
      <c r="Q14" s="430">
        <v>3</v>
      </c>
      <c r="R14" s="427">
        <v>10</v>
      </c>
      <c r="S14" s="443">
        <v>8.5</v>
      </c>
      <c r="T14" s="443">
        <v>9.5</v>
      </c>
      <c r="U14" s="429">
        <v>10</v>
      </c>
      <c r="V14" s="432">
        <v>1</v>
      </c>
      <c r="W14" s="173">
        <v>49.8</v>
      </c>
      <c r="X14" s="171">
        <v>4</v>
      </c>
      <c r="Y14" s="143">
        <f t="shared" si="0"/>
        <v>18</v>
      </c>
      <c r="Z14" s="191">
        <v>5</v>
      </c>
      <c r="AA14" s="192">
        <v>2</v>
      </c>
    </row>
    <row r="15" spans="1:27" s="155" customFormat="1" ht="30" customHeight="1">
      <c r="A15" s="167">
        <v>6</v>
      </c>
      <c r="B15" s="285" t="s">
        <v>209</v>
      </c>
      <c r="C15" s="285" t="s">
        <v>307</v>
      </c>
      <c r="D15" s="288" t="s">
        <v>101</v>
      </c>
      <c r="E15" s="398">
        <v>4</v>
      </c>
      <c r="F15" s="622">
        <v>4.4000000000000004</v>
      </c>
      <c r="G15" s="400">
        <v>4</v>
      </c>
      <c r="H15" s="401">
        <v>1</v>
      </c>
      <c r="I15" s="398">
        <v>12.5</v>
      </c>
      <c r="J15" s="402">
        <v>12.4</v>
      </c>
      <c r="K15" s="399">
        <v>12.4</v>
      </c>
      <c r="L15" s="403">
        <v>3</v>
      </c>
      <c r="M15" s="404">
        <v>3.41</v>
      </c>
      <c r="N15" s="523" t="s">
        <v>186</v>
      </c>
      <c r="O15" s="523" t="s">
        <v>186</v>
      </c>
      <c r="P15" s="400">
        <v>3.41</v>
      </c>
      <c r="Q15" s="401">
        <v>7</v>
      </c>
      <c r="R15" s="398">
        <v>5</v>
      </c>
      <c r="S15" s="399">
        <v>5.5</v>
      </c>
      <c r="T15" s="399">
        <v>5</v>
      </c>
      <c r="U15" s="400">
        <v>5.5</v>
      </c>
      <c r="V15" s="403">
        <v>7</v>
      </c>
      <c r="W15" s="173">
        <v>49.4</v>
      </c>
      <c r="X15" s="171">
        <v>3</v>
      </c>
      <c r="Y15" s="143">
        <f t="shared" si="0"/>
        <v>21</v>
      </c>
      <c r="Z15" s="295">
        <v>3</v>
      </c>
      <c r="AA15" s="296">
        <v>4</v>
      </c>
    </row>
    <row r="16" spans="1:27" s="155" customFormat="1" ht="30" customHeight="1">
      <c r="A16" s="167">
        <v>7</v>
      </c>
      <c r="B16" s="285" t="s">
        <v>188</v>
      </c>
      <c r="C16" s="285" t="s">
        <v>189</v>
      </c>
      <c r="D16" s="284" t="s">
        <v>64</v>
      </c>
      <c r="E16" s="404">
        <v>4</v>
      </c>
      <c r="F16" s="622">
        <v>4.3</v>
      </c>
      <c r="G16" s="400">
        <v>4</v>
      </c>
      <c r="H16" s="401">
        <v>1</v>
      </c>
      <c r="I16" s="398">
        <v>11.3</v>
      </c>
      <c r="J16" s="402">
        <v>11.3</v>
      </c>
      <c r="K16" s="399">
        <v>11.3</v>
      </c>
      <c r="L16" s="403">
        <v>1</v>
      </c>
      <c r="M16" s="404">
        <v>5.59</v>
      </c>
      <c r="N16" s="399">
        <v>5.35</v>
      </c>
      <c r="O16" s="399">
        <v>5.57</v>
      </c>
      <c r="P16" s="400">
        <v>5.59</v>
      </c>
      <c r="Q16" s="401">
        <v>1</v>
      </c>
      <c r="R16" s="398">
        <v>8</v>
      </c>
      <c r="S16" s="399">
        <v>8</v>
      </c>
      <c r="T16" s="399">
        <v>8.5</v>
      </c>
      <c r="U16" s="400">
        <v>8.5</v>
      </c>
      <c r="V16" s="403">
        <v>2</v>
      </c>
      <c r="W16" s="198">
        <v>47.3</v>
      </c>
      <c r="X16" s="196">
        <v>1</v>
      </c>
      <c r="Y16" s="210">
        <f t="shared" si="0"/>
        <v>6</v>
      </c>
      <c r="Z16" s="547">
        <v>1</v>
      </c>
      <c r="AA16" s="548">
        <v>7</v>
      </c>
    </row>
    <row r="17" spans="1:27" s="155" customFormat="1" ht="30" customHeight="1" thickBot="1">
      <c r="A17" s="167">
        <v>8</v>
      </c>
      <c r="B17" s="275"/>
      <c r="C17" s="275"/>
      <c r="D17" s="280"/>
      <c r="E17" s="337"/>
      <c r="F17" s="338"/>
      <c r="G17" s="339"/>
      <c r="H17" s="340"/>
      <c r="I17" s="337"/>
      <c r="J17" s="341"/>
      <c r="K17" s="338"/>
      <c r="L17" s="340"/>
      <c r="M17" s="342"/>
      <c r="N17" s="338"/>
      <c r="O17" s="338"/>
      <c r="P17" s="339"/>
      <c r="Q17" s="343"/>
      <c r="R17" s="337"/>
      <c r="S17" s="338"/>
      <c r="T17" s="338"/>
      <c r="U17" s="339"/>
      <c r="V17" s="340"/>
      <c r="W17" s="346"/>
      <c r="X17" s="347"/>
      <c r="Y17" s="306">
        <f t="shared" si="0"/>
        <v>0</v>
      </c>
      <c r="Z17" s="348"/>
      <c r="AA17" s="349"/>
    </row>
    <row r="18" spans="1:27" s="155" customFormat="1" ht="30" customHeight="1">
      <c r="A18" s="167"/>
      <c r="B18" s="313"/>
      <c r="C18" s="313"/>
      <c r="D18" s="43" t="s">
        <v>252</v>
      </c>
      <c r="E18" s="193"/>
      <c r="F18" s="194"/>
      <c r="G18" s="195"/>
      <c r="H18" s="197"/>
      <c r="I18" s="193"/>
      <c r="J18" s="311"/>
      <c r="K18" s="194"/>
      <c r="L18" s="197"/>
      <c r="M18" s="198"/>
      <c r="N18" s="194"/>
      <c r="O18" s="233"/>
      <c r="P18" s="195"/>
      <c r="Q18" s="196"/>
      <c r="R18" s="193"/>
      <c r="S18" s="194"/>
      <c r="T18" s="194"/>
      <c r="U18" s="195"/>
      <c r="V18" s="197"/>
      <c r="W18" s="198"/>
      <c r="X18" s="196"/>
      <c r="Y18" s="210"/>
      <c r="Z18" s="211"/>
      <c r="AA18" s="212"/>
    </row>
    <row r="19" spans="1:27" s="155" customFormat="1" ht="30" customHeight="1">
      <c r="A19" s="167"/>
      <c r="B19" s="157"/>
      <c r="C19" s="157"/>
      <c r="D19" s="274"/>
      <c r="E19" s="324"/>
      <c r="F19" s="325"/>
      <c r="G19" s="326"/>
      <c r="H19" s="327"/>
      <c r="I19" s="324"/>
      <c r="J19" s="328"/>
      <c r="K19" s="325"/>
      <c r="L19" s="327"/>
      <c r="M19" s="332"/>
      <c r="N19" s="325"/>
      <c r="O19" s="325"/>
      <c r="P19" s="326"/>
      <c r="Q19" s="331"/>
      <c r="R19" s="324"/>
      <c r="S19" s="325"/>
      <c r="T19" s="325"/>
      <c r="U19" s="326"/>
      <c r="V19" s="327"/>
      <c r="W19" s="332"/>
      <c r="X19" s="331"/>
      <c r="Y19" s="302">
        <f t="shared" si="0"/>
        <v>0</v>
      </c>
      <c r="Z19" s="333"/>
      <c r="AA19" s="334"/>
    </row>
    <row r="20" spans="1:27" s="155" customFormat="1" ht="30" customHeight="1">
      <c r="A20" s="167">
        <v>1</v>
      </c>
      <c r="B20" s="285" t="s">
        <v>81</v>
      </c>
      <c r="C20" s="285" t="s">
        <v>82</v>
      </c>
      <c r="D20" s="291" t="s">
        <v>58</v>
      </c>
      <c r="E20" s="398">
        <v>4.5</v>
      </c>
      <c r="F20" s="399">
        <v>4.4000000000000004</v>
      </c>
      <c r="G20" s="400">
        <v>4.4000000000000004</v>
      </c>
      <c r="H20" s="401">
        <v>2</v>
      </c>
      <c r="I20" s="398">
        <v>13.5</v>
      </c>
      <c r="J20" s="402">
        <v>12.7</v>
      </c>
      <c r="K20" s="399">
        <v>12.7</v>
      </c>
      <c r="L20" s="403">
        <v>1</v>
      </c>
      <c r="M20" s="404">
        <v>5.05</v>
      </c>
      <c r="N20" s="399">
        <v>5.08</v>
      </c>
      <c r="O20" s="399">
        <v>5.37</v>
      </c>
      <c r="P20" s="400">
        <v>5.37</v>
      </c>
      <c r="Q20" s="401">
        <v>1</v>
      </c>
      <c r="R20" s="398">
        <v>6</v>
      </c>
      <c r="S20" s="399">
        <v>6.5</v>
      </c>
      <c r="T20" s="399">
        <v>6.5</v>
      </c>
      <c r="U20" s="400">
        <v>6.5</v>
      </c>
      <c r="V20" s="403">
        <v>2</v>
      </c>
      <c r="W20" s="404">
        <v>48.9</v>
      </c>
      <c r="X20" s="401">
        <v>2</v>
      </c>
      <c r="Y20" s="143">
        <f t="shared" si="0"/>
        <v>8</v>
      </c>
      <c r="Z20" s="297">
        <v>2</v>
      </c>
      <c r="AA20" s="298">
        <v>5</v>
      </c>
    </row>
    <row r="21" spans="1:27" s="155" customFormat="1" ht="30" customHeight="1">
      <c r="A21" s="167">
        <v>2</v>
      </c>
      <c r="B21" s="415" t="s">
        <v>164</v>
      </c>
      <c r="C21" s="415" t="s">
        <v>90</v>
      </c>
      <c r="D21" s="416" t="s">
        <v>101</v>
      </c>
      <c r="E21" s="417">
        <v>4.3</v>
      </c>
      <c r="F21" s="418">
        <v>4.3</v>
      </c>
      <c r="G21" s="419">
        <v>4.3</v>
      </c>
      <c r="H21" s="420">
        <v>1</v>
      </c>
      <c r="I21" s="417">
        <v>12.9</v>
      </c>
      <c r="J21" s="421">
        <v>13.1</v>
      </c>
      <c r="K21" s="418">
        <v>12.9</v>
      </c>
      <c r="L21" s="422">
        <v>2</v>
      </c>
      <c r="M21" s="423">
        <v>4.9400000000000004</v>
      </c>
      <c r="N21" s="418">
        <v>5.26</v>
      </c>
      <c r="O21" s="418">
        <v>5.17</v>
      </c>
      <c r="P21" s="419">
        <v>5.26</v>
      </c>
      <c r="Q21" s="420">
        <v>2</v>
      </c>
      <c r="R21" s="417">
        <v>8.5</v>
      </c>
      <c r="S21" s="418">
        <v>9</v>
      </c>
      <c r="T21" s="418">
        <v>9.5</v>
      </c>
      <c r="U21" s="419">
        <v>9.5</v>
      </c>
      <c r="V21" s="422">
        <v>1</v>
      </c>
      <c r="W21" s="423">
        <v>47</v>
      </c>
      <c r="X21" s="420">
        <v>1</v>
      </c>
      <c r="Y21" s="424">
        <f t="shared" si="0"/>
        <v>7</v>
      </c>
      <c r="Z21" s="293">
        <v>1</v>
      </c>
      <c r="AA21" s="294">
        <v>7</v>
      </c>
    </row>
    <row r="22" spans="1:27" s="155" customFormat="1" ht="30" customHeight="1">
      <c r="A22" s="167">
        <v>3</v>
      </c>
      <c r="B22" s="276"/>
      <c r="C22" s="276"/>
      <c r="D22" s="278"/>
      <c r="E22" s="353"/>
      <c r="F22" s="354"/>
      <c r="G22" s="355"/>
      <c r="H22" s="356"/>
      <c r="I22" s="353"/>
      <c r="J22" s="357"/>
      <c r="K22" s="354"/>
      <c r="L22" s="358"/>
      <c r="M22" s="359"/>
      <c r="N22" s="354"/>
      <c r="O22" s="354"/>
      <c r="P22" s="355"/>
      <c r="Q22" s="356"/>
      <c r="R22" s="353"/>
      <c r="S22" s="354"/>
      <c r="T22" s="354"/>
      <c r="U22" s="355"/>
      <c r="V22" s="358"/>
      <c r="W22" s="359"/>
      <c r="X22" s="356"/>
      <c r="Y22" s="302">
        <f t="shared" si="0"/>
        <v>0</v>
      </c>
      <c r="Z22" s="333"/>
      <c r="AA22" s="334"/>
    </row>
    <row r="23" spans="1:27" s="155" customFormat="1" ht="30" customHeight="1" thickBot="1">
      <c r="A23" s="200">
        <v>4</v>
      </c>
      <c r="B23" s="275"/>
      <c r="C23" s="275"/>
      <c r="D23" s="280"/>
      <c r="E23" s="337"/>
      <c r="F23" s="338"/>
      <c r="G23" s="339"/>
      <c r="H23" s="340"/>
      <c r="I23" s="337"/>
      <c r="J23" s="341"/>
      <c r="K23" s="338"/>
      <c r="L23" s="340"/>
      <c r="M23" s="342"/>
      <c r="N23" s="338"/>
      <c r="O23" s="338"/>
      <c r="P23" s="339"/>
      <c r="Q23" s="343"/>
      <c r="R23" s="337"/>
      <c r="S23" s="338"/>
      <c r="T23" s="338"/>
      <c r="U23" s="339"/>
      <c r="V23" s="340"/>
      <c r="W23" s="342"/>
      <c r="X23" s="343"/>
      <c r="Y23" s="304">
        <f t="shared" si="0"/>
        <v>0</v>
      </c>
      <c r="Z23" s="344"/>
      <c r="AA23" s="345"/>
    </row>
    <row r="24" spans="1:27" ht="5.25" customHeight="1"/>
  </sheetData>
  <mergeCells count="29">
    <mergeCell ref="W6:W7"/>
    <mergeCell ref="E3:H3"/>
    <mergeCell ref="A5:A7"/>
    <mergeCell ref="E5:H5"/>
    <mergeCell ref="I5:L5"/>
    <mergeCell ref="M5:Q5"/>
    <mergeCell ref="N6:N7"/>
    <mergeCell ref="P6:P7"/>
    <mergeCell ref="Q6:Q7"/>
    <mergeCell ref="O6:O7"/>
    <mergeCell ref="T6:T7"/>
    <mergeCell ref="J6:J7"/>
    <mergeCell ref="K6:K7"/>
    <mergeCell ref="X6:X7"/>
    <mergeCell ref="W5:X5"/>
    <mergeCell ref="Y5:Y7"/>
    <mergeCell ref="AA5:AA7"/>
    <mergeCell ref="E6:E7"/>
    <mergeCell ref="F6:F7"/>
    <mergeCell ref="G6:G7"/>
    <mergeCell ref="H6:H7"/>
    <mergeCell ref="I6:I7"/>
    <mergeCell ref="L6:L7"/>
    <mergeCell ref="M6:M7"/>
    <mergeCell ref="R5:V5"/>
    <mergeCell ref="R6:R7"/>
    <mergeCell ref="S6:S7"/>
    <mergeCell ref="U6:U7"/>
    <mergeCell ref="V6:V7"/>
  </mergeCells>
  <pageMargins left="0.31496062992125984" right="0.31496062992125984" top="0.39370078740157483" bottom="0.39370078740157483" header="0.31496062992125984" footer="0.31496062992125984"/>
  <pageSetup paperSize="9" scale="55" orientation="landscape" verticalDpi="42949672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41"/>
  <sheetViews>
    <sheetView zoomScale="70" zoomScaleNormal="70" workbookViewId="0">
      <pane xSplit="2" ySplit="6" topLeftCell="E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baseColWidth="10" defaultRowHeight="15"/>
  <cols>
    <col min="1" max="1" width="41.5703125" style="63" customWidth="1"/>
    <col min="2" max="2" width="1.140625" customWidth="1"/>
    <col min="3" max="4" width="7.7109375" hidden="1" customWidth="1"/>
    <col min="5" max="20" width="7.7109375" customWidth="1"/>
    <col min="21" max="22" width="7.7109375" hidden="1" customWidth="1"/>
    <col min="23" max="23" width="1.140625" customWidth="1"/>
    <col min="25" max="25" width="9.140625" customWidth="1"/>
    <col min="26" max="26" width="1" customWidth="1"/>
  </cols>
  <sheetData>
    <row r="1" spans="1:25" ht="37.5" customHeight="1">
      <c r="A1" s="575" t="s">
        <v>248</v>
      </c>
    </row>
    <row r="2" spans="1:25" ht="30.75" customHeight="1"/>
    <row r="3" spans="1:25" ht="46.5">
      <c r="A3" s="62" t="s">
        <v>22</v>
      </c>
    </row>
    <row r="4" spans="1:25" ht="24.75" customHeight="1" thickBot="1"/>
    <row r="5" spans="1:25" s="120" customFormat="1" ht="21">
      <c r="A5" s="114"/>
      <c r="B5" s="115"/>
      <c r="C5" s="115" t="s">
        <v>23</v>
      </c>
      <c r="D5" s="116" t="s">
        <v>24</v>
      </c>
      <c r="E5" s="117" t="s">
        <v>25</v>
      </c>
      <c r="F5" s="116" t="s">
        <v>26</v>
      </c>
      <c r="G5" s="118" t="s">
        <v>27</v>
      </c>
      <c r="H5" s="119" t="s">
        <v>28</v>
      </c>
      <c r="I5" s="117" t="s">
        <v>29</v>
      </c>
      <c r="J5" s="116" t="s">
        <v>30</v>
      </c>
      <c r="K5" s="118" t="s">
        <v>31</v>
      </c>
      <c r="L5" s="119" t="s">
        <v>32</v>
      </c>
      <c r="M5" s="117" t="s">
        <v>33</v>
      </c>
      <c r="N5" s="116" t="s">
        <v>34</v>
      </c>
      <c r="O5" s="118" t="s">
        <v>35</v>
      </c>
      <c r="P5" s="119" t="s">
        <v>36</v>
      </c>
      <c r="Q5" s="117" t="s">
        <v>37</v>
      </c>
      <c r="R5" s="116" t="s">
        <v>38</v>
      </c>
      <c r="S5" s="118" t="s">
        <v>39</v>
      </c>
      <c r="T5" s="116" t="s">
        <v>40</v>
      </c>
      <c r="U5" s="117" t="s">
        <v>41</v>
      </c>
      <c r="V5" s="116" t="s">
        <v>42</v>
      </c>
      <c r="X5" s="117" t="s">
        <v>43</v>
      </c>
      <c r="Y5" s="121" t="s">
        <v>9</v>
      </c>
    </row>
    <row r="6" spans="1:25" ht="4.5" customHeight="1" thickBot="1">
      <c r="A6" s="65"/>
      <c r="B6" s="69"/>
      <c r="C6" s="69"/>
      <c r="D6" s="70"/>
      <c r="E6" s="71"/>
      <c r="F6" s="70"/>
      <c r="G6" s="72"/>
      <c r="H6" s="69"/>
      <c r="I6" s="71"/>
      <c r="J6" s="70"/>
      <c r="K6" s="72"/>
      <c r="L6" s="69"/>
      <c r="M6" s="71"/>
      <c r="N6" s="70"/>
      <c r="O6" s="72"/>
      <c r="P6" s="69"/>
      <c r="Q6" s="71"/>
      <c r="R6" s="70"/>
      <c r="S6" s="72"/>
      <c r="T6" s="70"/>
      <c r="U6" s="71"/>
      <c r="V6" s="70"/>
      <c r="X6" s="82"/>
      <c r="Y6" s="70"/>
    </row>
    <row r="7" spans="1:25" ht="27.75" customHeight="1">
      <c r="A7" s="73" t="s">
        <v>246</v>
      </c>
      <c r="B7" s="64"/>
      <c r="C7" s="83"/>
      <c r="D7" s="84"/>
      <c r="E7" s="85"/>
      <c r="F7" s="84"/>
      <c r="G7" s="86"/>
      <c r="H7" s="83"/>
      <c r="I7" s="85"/>
      <c r="J7" s="84"/>
      <c r="K7" s="86"/>
      <c r="L7" s="83"/>
      <c r="M7" s="85"/>
      <c r="N7" s="84"/>
      <c r="O7" s="86"/>
      <c r="P7" s="83"/>
      <c r="Q7" s="85"/>
      <c r="R7" s="84"/>
      <c r="S7" s="86"/>
      <c r="T7" s="84"/>
      <c r="U7" s="85"/>
      <c r="V7" s="87"/>
      <c r="W7" s="88"/>
      <c r="X7" s="89">
        <f t="shared" ref="X7:X20" si="0">SUM(C7:V7)</f>
        <v>0</v>
      </c>
      <c r="Y7" s="90"/>
    </row>
    <row r="8" spans="1:25" ht="9" customHeight="1">
      <c r="A8" s="74"/>
      <c r="B8" s="68"/>
      <c r="C8" s="91"/>
      <c r="D8" s="92"/>
      <c r="E8" s="93"/>
      <c r="F8" s="92"/>
      <c r="G8" s="94"/>
      <c r="H8" s="91"/>
      <c r="I8" s="93"/>
      <c r="J8" s="92"/>
      <c r="K8" s="94"/>
      <c r="L8" s="91"/>
      <c r="M8" s="93"/>
      <c r="N8" s="92"/>
      <c r="O8" s="94"/>
      <c r="P8" s="91"/>
      <c r="Q8" s="93"/>
      <c r="R8" s="92"/>
      <c r="S8" s="94"/>
      <c r="T8" s="92"/>
      <c r="U8" s="93"/>
      <c r="V8" s="92"/>
      <c r="W8" s="88"/>
      <c r="X8" s="95"/>
      <c r="Y8" s="92"/>
    </row>
    <row r="9" spans="1:25" ht="24" customHeight="1">
      <c r="A9" s="74" t="s">
        <v>45</v>
      </c>
      <c r="B9" s="68"/>
      <c r="C9" s="91"/>
      <c r="D9" s="92"/>
      <c r="E9" s="93"/>
      <c r="F9" s="92"/>
      <c r="G9" s="93"/>
      <c r="H9" s="92"/>
      <c r="I9" s="94">
        <v>16</v>
      </c>
      <c r="J9" s="91">
        <v>6</v>
      </c>
      <c r="K9" s="93">
        <v>13</v>
      </c>
      <c r="L9" s="92">
        <v>10</v>
      </c>
      <c r="M9" s="94">
        <v>8</v>
      </c>
      <c r="N9" s="91">
        <v>6</v>
      </c>
      <c r="O9" s="93"/>
      <c r="P9" s="92">
        <v>7</v>
      </c>
      <c r="Q9" s="94">
        <v>3</v>
      </c>
      <c r="R9" s="91">
        <v>8</v>
      </c>
      <c r="S9" s="95">
        <v>5</v>
      </c>
      <c r="T9" s="92">
        <v>4</v>
      </c>
      <c r="U9" s="93"/>
      <c r="V9" s="92"/>
      <c r="W9" s="88"/>
      <c r="X9" s="569">
        <f t="shared" si="0"/>
        <v>86</v>
      </c>
      <c r="Y9" s="574">
        <v>1</v>
      </c>
    </row>
    <row r="10" spans="1:25" ht="24" customHeight="1">
      <c r="A10" s="74" t="s">
        <v>46</v>
      </c>
      <c r="B10" s="68"/>
      <c r="C10" s="91"/>
      <c r="D10" s="92"/>
      <c r="E10" s="93"/>
      <c r="F10" s="92"/>
      <c r="G10" s="94"/>
      <c r="H10" s="91"/>
      <c r="I10" s="93"/>
      <c r="J10" s="92">
        <v>12</v>
      </c>
      <c r="K10" s="94">
        <v>1</v>
      </c>
      <c r="L10" s="91"/>
      <c r="M10" s="93"/>
      <c r="N10" s="92">
        <v>3</v>
      </c>
      <c r="O10" s="94"/>
      <c r="P10" s="91">
        <v>3</v>
      </c>
      <c r="Q10" s="93">
        <v>14</v>
      </c>
      <c r="R10" s="92">
        <v>6</v>
      </c>
      <c r="S10" s="94">
        <v>7</v>
      </c>
      <c r="T10" s="92">
        <v>12</v>
      </c>
      <c r="U10" s="93"/>
      <c r="V10" s="92"/>
      <c r="W10" s="88"/>
      <c r="X10" s="570">
        <f t="shared" si="0"/>
        <v>58</v>
      </c>
      <c r="Y10" s="571">
        <v>2</v>
      </c>
    </row>
    <row r="11" spans="1:25" ht="24" customHeight="1">
      <c r="A11" s="74" t="s">
        <v>47</v>
      </c>
      <c r="B11" s="68"/>
      <c r="C11" s="91"/>
      <c r="D11" s="92"/>
      <c r="E11" s="93"/>
      <c r="F11" s="92"/>
      <c r="G11" s="94"/>
      <c r="H11" s="91"/>
      <c r="I11" s="93">
        <v>5</v>
      </c>
      <c r="J11" s="92">
        <v>4</v>
      </c>
      <c r="K11" s="94"/>
      <c r="L11" s="91">
        <v>5</v>
      </c>
      <c r="M11" s="93">
        <v>4</v>
      </c>
      <c r="N11" s="92">
        <v>5</v>
      </c>
      <c r="O11" s="94">
        <v>1</v>
      </c>
      <c r="P11" s="91">
        <v>5</v>
      </c>
      <c r="Q11" s="93"/>
      <c r="R11" s="92"/>
      <c r="S11" s="94"/>
      <c r="T11" s="92">
        <v>7</v>
      </c>
      <c r="U11" s="93"/>
      <c r="V11" s="92"/>
      <c r="W11" s="88"/>
      <c r="X11" s="308">
        <f t="shared" si="0"/>
        <v>36</v>
      </c>
      <c r="Y11" s="309"/>
    </row>
    <row r="12" spans="1:25" ht="24" customHeight="1" thickBot="1">
      <c r="A12" s="75" t="s">
        <v>48</v>
      </c>
      <c r="B12" s="66"/>
      <c r="C12" s="96"/>
      <c r="D12" s="97"/>
      <c r="E12" s="98"/>
      <c r="F12" s="97"/>
      <c r="G12" s="99"/>
      <c r="H12" s="96"/>
      <c r="I12" s="98"/>
      <c r="J12" s="97"/>
      <c r="K12" s="99"/>
      <c r="L12" s="96"/>
      <c r="M12" s="98"/>
      <c r="N12" s="97"/>
      <c r="O12" s="99"/>
      <c r="P12" s="96"/>
      <c r="Q12" s="98"/>
      <c r="R12" s="97"/>
      <c r="S12" s="99"/>
      <c r="T12" s="97"/>
      <c r="U12" s="98"/>
      <c r="V12" s="97"/>
      <c r="W12" s="88"/>
      <c r="X12" s="100">
        <f t="shared" si="0"/>
        <v>0</v>
      </c>
      <c r="Y12" s="97"/>
    </row>
    <row r="13" spans="1:25" ht="28.5" customHeight="1">
      <c r="A13" s="78" t="s">
        <v>49</v>
      </c>
      <c r="B13" s="79"/>
      <c r="C13" s="101"/>
      <c r="D13" s="90"/>
      <c r="E13" s="102"/>
      <c r="F13" s="90"/>
      <c r="G13" s="103"/>
      <c r="H13" s="101"/>
      <c r="I13" s="102"/>
      <c r="J13" s="90"/>
      <c r="K13" s="103"/>
      <c r="L13" s="101"/>
      <c r="M13" s="102"/>
      <c r="N13" s="90"/>
      <c r="O13" s="103"/>
      <c r="P13" s="101"/>
      <c r="Q13" s="102"/>
      <c r="R13" s="90"/>
      <c r="S13" s="103"/>
      <c r="T13" s="90"/>
      <c r="U13" s="102"/>
      <c r="V13" s="90"/>
      <c r="W13" s="88"/>
      <c r="X13" s="89">
        <f t="shared" si="0"/>
        <v>0</v>
      </c>
      <c r="Y13" s="90"/>
    </row>
    <row r="14" spans="1:25" ht="24" customHeight="1">
      <c r="A14" s="74" t="s">
        <v>50</v>
      </c>
      <c r="B14" s="68"/>
      <c r="C14" s="91"/>
      <c r="D14" s="92"/>
      <c r="E14" s="93"/>
      <c r="F14" s="92"/>
      <c r="G14" s="94"/>
      <c r="H14" s="91"/>
      <c r="I14" s="93"/>
      <c r="J14" s="92"/>
      <c r="K14" s="94"/>
      <c r="L14" s="91">
        <v>4</v>
      </c>
      <c r="M14" s="93"/>
      <c r="N14" s="92">
        <v>7</v>
      </c>
      <c r="O14" s="94">
        <v>11</v>
      </c>
      <c r="P14" s="91"/>
      <c r="Q14" s="93"/>
      <c r="R14" s="92">
        <v>3</v>
      </c>
      <c r="S14" s="94"/>
      <c r="T14" s="92"/>
      <c r="U14" s="93"/>
      <c r="V14" s="92"/>
      <c r="W14" s="88"/>
      <c r="X14" s="95">
        <f t="shared" si="0"/>
        <v>25</v>
      </c>
      <c r="Y14" s="92"/>
    </row>
    <row r="15" spans="1:25" ht="24" customHeight="1">
      <c r="A15" s="74" t="s">
        <v>51</v>
      </c>
      <c r="B15" s="68"/>
      <c r="C15" s="91"/>
      <c r="D15" s="92"/>
      <c r="E15" s="93"/>
      <c r="F15" s="92"/>
      <c r="G15" s="94"/>
      <c r="H15" s="91"/>
      <c r="I15" s="93"/>
      <c r="J15" s="92"/>
      <c r="K15" s="94"/>
      <c r="L15" s="91"/>
      <c r="M15" s="93">
        <v>3</v>
      </c>
      <c r="N15" s="92">
        <v>2</v>
      </c>
      <c r="O15" s="94">
        <v>11</v>
      </c>
      <c r="P15" s="91">
        <v>7</v>
      </c>
      <c r="Q15" s="93">
        <v>10</v>
      </c>
      <c r="R15" s="92">
        <v>5</v>
      </c>
      <c r="S15" s="94"/>
      <c r="T15" s="92"/>
      <c r="U15" s="93"/>
      <c r="V15" s="92"/>
      <c r="W15" s="88"/>
      <c r="X15" s="572">
        <f t="shared" si="0"/>
        <v>38</v>
      </c>
      <c r="Y15" s="573">
        <v>3</v>
      </c>
    </row>
    <row r="16" spans="1:25" ht="24" customHeight="1">
      <c r="A16" s="74" t="s">
        <v>52</v>
      </c>
      <c r="B16" s="68"/>
      <c r="C16" s="91"/>
      <c r="D16" s="92"/>
      <c r="E16" s="93"/>
      <c r="F16" s="92"/>
      <c r="G16" s="94"/>
      <c r="H16" s="91"/>
      <c r="I16" s="93"/>
      <c r="J16" s="92"/>
      <c r="K16" s="94"/>
      <c r="L16" s="91"/>
      <c r="M16" s="93"/>
      <c r="N16" s="92"/>
      <c r="O16" s="94"/>
      <c r="P16" s="91"/>
      <c r="Q16" s="93"/>
      <c r="R16" s="92"/>
      <c r="S16" s="94"/>
      <c r="T16" s="92"/>
      <c r="U16" s="93"/>
      <c r="V16" s="92"/>
      <c r="W16" s="88"/>
      <c r="X16" s="95">
        <f t="shared" si="0"/>
        <v>0</v>
      </c>
      <c r="Y16" s="92"/>
    </row>
    <row r="17" spans="1:25" ht="24" customHeight="1">
      <c r="A17" s="74" t="s">
        <v>361</v>
      </c>
      <c r="B17" s="68"/>
      <c r="C17" s="91"/>
      <c r="D17" s="92"/>
      <c r="E17" s="93"/>
      <c r="F17" s="92"/>
      <c r="G17" s="94"/>
      <c r="H17" s="91"/>
      <c r="I17" s="93">
        <v>1</v>
      </c>
      <c r="J17" s="92"/>
      <c r="K17" s="94">
        <v>3</v>
      </c>
      <c r="L17" s="91">
        <v>3</v>
      </c>
      <c r="M17" s="93"/>
      <c r="N17" s="92"/>
      <c r="O17" s="94"/>
      <c r="P17" s="91"/>
      <c r="Q17" s="93"/>
      <c r="R17" s="92"/>
      <c r="S17" s="94"/>
      <c r="T17" s="92"/>
      <c r="U17" s="93"/>
      <c r="V17" s="92"/>
      <c r="W17" s="88"/>
      <c r="X17" s="95">
        <f t="shared" si="0"/>
        <v>7</v>
      </c>
      <c r="Y17" s="92"/>
    </row>
    <row r="18" spans="1:25" ht="24" customHeight="1">
      <c r="A18" s="74" t="s">
        <v>303</v>
      </c>
      <c r="B18" s="68"/>
      <c r="C18" s="91"/>
      <c r="D18" s="92"/>
      <c r="E18" s="93"/>
      <c r="F18" s="92"/>
      <c r="G18" s="94"/>
      <c r="H18" s="91"/>
      <c r="I18" s="93"/>
      <c r="J18" s="92"/>
      <c r="K18" s="94"/>
      <c r="L18" s="91"/>
      <c r="M18" s="93"/>
      <c r="N18" s="92"/>
      <c r="O18" s="94"/>
      <c r="P18" s="91"/>
      <c r="Q18" s="93"/>
      <c r="R18" s="92"/>
      <c r="S18" s="94"/>
      <c r="T18" s="92"/>
      <c r="U18" s="93"/>
      <c r="V18" s="92"/>
      <c r="W18" s="88"/>
      <c r="X18" s="95">
        <f t="shared" si="0"/>
        <v>0</v>
      </c>
      <c r="Y18" s="92"/>
    </row>
    <row r="19" spans="1:25" ht="22.5" hidden="1" customHeight="1">
      <c r="A19" s="74" t="s">
        <v>73</v>
      </c>
      <c r="B19" s="68"/>
      <c r="C19" s="91"/>
      <c r="D19" s="92"/>
      <c r="E19" s="93"/>
      <c r="F19" s="92"/>
      <c r="G19" s="94"/>
      <c r="H19" s="91"/>
      <c r="I19" s="93"/>
      <c r="J19" s="92"/>
      <c r="K19" s="94"/>
      <c r="L19" s="91"/>
      <c r="M19" s="93"/>
      <c r="N19" s="92"/>
      <c r="O19" s="94"/>
      <c r="P19" s="91"/>
      <c r="Q19" s="93"/>
      <c r="R19" s="92"/>
      <c r="S19" s="94"/>
      <c r="T19" s="92"/>
      <c r="U19" s="93"/>
      <c r="V19" s="92"/>
      <c r="W19" s="88"/>
      <c r="X19" s="95">
        <f t="shared" si="0"/>
        <v>0</v>
      </c>
      <c r="Y19" s="92"/>
    </row>
    <row r="20" spans="1:25" ht="15.75" hidden="1" customHeight="1" thickBot="1">
      <c r="A20" s="80" t="s">
        <v>124</v>
      </c>
      <c r="B20" s="81"/>
      <c r="C20" s="104"/>
      <c r="D20" s="105"/>
      <c r="E20" s="106"/>
      <c r="F20" s="105"/>
      <c r="G20" s="107"/>
      <c r="H20" s="104"/>
      <c r="I20" s="106"/>
      <c r="J20" s="105"/>
      <c r="K20" s="107"/>
      <c r="L20" s="104"/>
      <c r="M20" s="106"/>
      <c r="N20" s="105"/>
      <c r="O20" s="107"/>
      <c r="P20" s="104"/>
      <c r="Q20" s="106"/>
      <c r="R20" s="105"/>
      <c r="S20" s="107"/>
      <c r="T20" s="105"/>
      <c r="U20" s="106"/>
      <c r="V20" s="105"/>
      <c r="W20" s="88"/>
      <c r="X20" s="108">
        <f t="shared" si="0"/>
        <v>0</v>
      </c>
      <c r="Y20" s="105"/>
    </row>
    <row r="21" spans="1:25" ht="9.75" customHeight="1">
      <c r="A21" s="76"/>
      <c r="B21" s="67"/>
      <c r="C21" s="109"/>
      <c r="D21" s="110"/>
      <c r="E21" s="111"/>
      <c r="F21" s="110"/>
      <c r="G21" s="112"/>
      <c r="H21" s="109"/>
      <c r="I21" s="111"/>
      <c r="J21" s="110"/>
      <c r="K21" s="112"/>
      <c r="L21" s="109"/>
      <c r="M21" s="111"/>
      <c r="N21" s="110"/>
      <c r="O21" s="112"/>
      <c r="P21" s="109"/>
      <c r="Q21" s="111"/>
      <c r="R21" s="110"/>
      <c r="S21" s="112"/>
      <c r="T21" s="110"/>
      <c r="U21" s="111"/>
      <c r="V21" s="110"/>
      <c r="W21" s="88"/>
      <c r="X21" s="113"/>
      <c r="Y21" s="110"/>
    </row>
    <row r="22" spans="1:25" ht="23.25" customHeight="1">
      <c r="A22" s="77" t="s">
        <v>53</v>
      </c>
      <c r="B22" s="64"/>
      <c r="C22" s="83"/>
      <c r="D22" s="84"/>
      <c r="E22" s="85"/>
      <c r="F22" s="84"/>
      <c r="G22" s="86"/>
      <c r="H22" s="83"/>
      <c r="I22" s="85"/>
      <c r="J22" s="84"/>
      <c r="K22" s="86">
        <v>5</v>
      </c>
      <c r="L22" s="83"/>
      <c r="M22" s="85"/>
      <c r="N22" s="84"/>
      <c r="O22" s="86"/>
      <c r="P22" s="83"/>
      <c r="Q22" s="85"/>
      <c r="R22" s="84"/>
      <c r="S22" s="86"/>
      <c r="T22" s="84"/>
      <c r="U22" s="85"/>
      <c r="V22" s="84"/>
      <c r="W22" s="88"/>
      <c r="X22" s="95">
        <f t="shared" ref="X22:X40" si="1">SUM(C22:V22)</f>
        <v>5</v>
      </c>
      <c r="Y22" s="92"/>
    </row>
    <row r="23" spans="1:25" ht="23.25" customHeight="1">
      <c r="A23" s="75" t="s">
        <v>134</v>
      </c>
      <c r="B23" s="66"/>
      <c r="C23" s="96"/>
      <c r="D23" s="97"/>
      <c r="E23" s="98"/>
      <c r="F23" s="97"/>
      <c r="G23" s="99"/>
      <c r="H23" s="96"/>
      <c r="I23" s="98"/>
      <c r="J23" s="97"/>
      <c r="K23" s="99"/>
      <c r="L23" s="96"/>
      <c r="M23" s="98"/>
      <c r="N23" s="97"/>
      <c r="O23" s="99"/>
      <c r="P23" s="96"/>
      <c r="Q23" s="98"/>
      <c r="R23" s="97"/>
      <c r="S23" s="99"/>
      <c r="T23" s="97"/>
      <c r="U23" s="98"/>
      <c r="V23" s="97"/>
      <c r="W23" s="88"/>
      <c r="X23" s="100">
        <f t="shared" si="1"/>
        <v>0</v>
      </c>
      <c r="Y23" s="97"/>
    </row>
    <row r="24" spans="1:25" ht="24" customHeight="1">
      <c r="A24" s="74" t="s">
        <v>131</v>
      </c>
      <c r="B24" s="68"/>
      <c r="C24" s="91"/>
      <c r="D24" s="92"/>
      <c r="E24" s="93"/>
      <c r="F24" s="92"/>
      <c r="G24" s="94"/>
      <c r="H24" s="91"/>
      <c r="I24" s="93"/>
      <c r="J24" s="92"/>
      <c r="K24" s="94"/>
      <c r="L24" s="91"/>
      <c r="M24" s="93">
        <v>7</v>
      </c>
      <c r="N24" s="92"/>
      <c r="O24" s="94"/>
      <c r="P24" s="91"/>
      <c r="Q24" s="93"/>
      <c r="R24" s="92"/>
      <c r="S24" s="94"/>
      <c r="T24" s="92"/>
      <c r="U24" s="93"/>
      <c r="V24" s="92"/>
      <c r="W24" s="109"/>
      <c r="X24" s="95">
        <f t="shared" si="1"/>
        <v>7</v>
      </c>
      <c r="Y24" s="92"/>
    </row>
    <row r="25" spans="1:25" ht="24.75" hidden="1" customHeight="1">
      <c r="A25" s="77" t="s">
        <v>132</v>
      </c>
      <c r="B25" s="64"/>
      <c r="C25" s="83"/>
      <c r="D25" s="84"/>
      <c r="E25" s="85"/>
      <c r="F25" s="84"/>
      <c r="G25" s="86"/>
      <c r="H25" s="83"/>
      <c r="I25" s="85"/>
      <c r="J25" s="84"/>
      <c r="K25" s="86"/>
      <c r="L25" s="83"/>
      <c r="M25" s="85"/>
      <c r="N25" s="84"/>
      <c r="O25" s="86"/>
      <c r="P25" s="83"/>
      <c r="Q25" s="85"/>
      <c r="R25" s="84"/>
      <c r="S25" s="86"/>
      <c r="T25" s="84"/>
      <c r="U25" s="85"/>
      <c r="V25" s="84"/>
      <c r="W25" s="88"/>
      <c r="X25" s="113">
        <f t="shared" si="1"/>
        <v>0</v>
      </c>
      <c r="Y25" s="84"/>
    </row>
    <row r="26" spans="1:25" ht="23.25" customHeight="1">
      <c r="A26" s="74" t="s">
        <v>260</v>
      </c>
      <c r="B26" s="68"/>
      <c r="C26" s="91"/>
      <c r="D26" s="92"/>
      <c r="E26" s="93"/>
      <c r="F26" s="92"/>
      <c r="G26" s="94"/>
      <c r="H26" s="91"/>
      <c r="I26" s="93"/>
      <c r="J26" s="92"/>
      <c r="K26" s="94"/>
      <c r="L26" s="91"/>
      <c r="M26" s="93"/>
      <c r="N26" s="92"/>
      <c r="O26" s="94"/>
      <c r="P26" s="91"/>
      <c r="Q26" s="93"/>
      <c r="R26" s="92"/>
      <c r="S26" s="94"/>
      <c r="T26" s="92"/>
      <c r="U26" s="93"/>
      <c r="V26" s="92"/>
      <c r="W26" s="109"/>
      <c r="X26" s="95">
        <f t="shared" si="1"/>
        <v>0</v>
      </c>
      <c r="Y26" s="92"/>
    </row>
    <row r="27" spans="1:25" ht="26.25" hidden="1" customHeight="1">
      <c r="A27" s="74" t="s">
        <v>75</v>
      </c>
      <c r="B27" s="68"/>
      <c r="C27" s="91"/>
      <c r="D27" s="92"/>
      <c r="E27" s="93"/>
      <c r="F27" s="92"/>
      <c r="G27" s="94"/>
      <c r="H27" s="91"/>
      <c r="I27" s="93"/>
      <c r="J27" s="92"/>
      <c r="K27" s="94"/>
      <c r="L27" s="91"/>
      <c r="M27" s="93"/>
      <c r="N27" s="92"/>
      <c r="O27" s="94"/>
      <c r="P27" s="91"/>
      <c r="Q27" s="93"/>
      <c r="R27" s="92"/>
      <c r="S27" s="94"/>
      <c r="T27" s="92"/>
      <c r="U27" s="93"/>
      <c r="V27" s="92"/>
      <c r="W27" s="91"/>
      <c r="X27" s="100">
        <f t="shared" si="1"/>
        <v>0</v>
      </c>
      <c r="Y27" s="92"/>
    </row>
    <row r="28" spans="1:25" ht="9" customHeight="1">
      <c r="A28" s="77"/>
      <c r="B28" s="64"/>
      <c r="C28" s="83"/>
      <c r="D28" s="84"/>
      <c r="E28" s="85"/>
      <c r="F28" s="84"/>
      <c r="G28" s="86"/>
      <c r="H28" s="83"/>
      <c r="I28" s="85"/>
      <c r="J28" s="84"/>
      <c r="K28" s="86"/>
      <c r="L28" s="83"/>
      <c r="M28" s="85"/>
      <c r="N28" s="84"/>
      <c r="O28" s="86"/>
      <c r="P28" s="83"/>
      <c r="Q28" s="85"/>
      <c r="R28" s="84"/>
      <c r="S28" s="86"/>
      <c r="T28" s="84"/>
      <c r="U28" s="85"/>
      <c r="V28" s="84"/>
      <c r="W28" s="88"/>
      <c r="X28" s="95"/>
      <c r="Y28" s="84"/>
    </row>
    <row r="29" spans="1:25" ht="29.25" hidden="1" customHeight="1">
      <c r="A29" s="78" t="s">
        <v>113</v>
      </c>
      <c r="B29" s="79"/>
      <c r="C29" s="101"/>
      <c r="D29" s="90"/>
      <c r="E29" s="102"/>
      <c r="F29" s="90"/>
      <c r="G29" s="103"/>
      <c r="H29" s="101"/>
      <c r="I29" s="102"/>
      <c r="J29" s="90"/>
      <c r="K29" s="103"/>
      <c r="L29" s="101"/>
      <c r="M29" s="102"/>
      <c r="N29" s="90"/>
      <c r="O29" s="103"/>
      <c r="P29" s="101"/>
      <c r="Q29" s="102"/>
      <c r="R29" s="90"/>
      <c r="S29" s="103"/>
      <c r="T29" s="90"/>
      <c r="U29" s="102"/>
      <c r="V29" s="90"/>
      <c r="W29" s="88"/>
      <c r="X29" s="113">
        <f t="shared" si="1"/>
        <v>0</v>
      </c>
      <c r="Y29" s="90"/>
    </row>
    <row r="30" spans="1:25" ht="24" hidden="1" customHeight="1">
      <c r="A30" s="74" t="s">
        <v>114</v>
      </c>
      <c r="B30" s="68"/>
      <c r="C30" s="91"/>
      <c r="D30" s="92"/>
      <c r="E30" s="93"/>
      <c r="F30" s="92"/>
      <c r="G30" s="94"/>
      <c r="H30" s="91"/>
      <c r="I30" s="93"/>
      <c r="J30" s="92"/>
      <c r="K30" s="94"/>
      <c r="L30" s="91"/>
      <c r="M30" s="93"/>
      <c r="N30" s="92"/>
      <c r="O30" s="94"/>
      <c r="P30" s="91"/>
      <c r="Q30" s="93"/>
      <c r="R30" s="92"/>
      <c r="S30" s="94"/>
      <c r="T30" s="92"/>
      <c r="U30" s="93"/>
      <c r="V30" s="92"/>
      <c r="W30" s="88"/>
      <c r="X30" s="95">
        <f t="shared" si="1"/>
        <v>0</v>
      </c>
      <c r="Y30" s="92"/>
    </row>
    <row r="31" spans="1:25" ht="24" hidden="1" customHeight="1">
      <c r="A31" s="74" t="s">
        <v>115</v>
      </c>
      <c r="B31" s="68"/>
      <c r="C31" s="91"/>
      <c r="D31" s="92"/>
      <c r="E31" s="93"/>
      <c r="F31" s="92"/>
      <c r="G31" s="94"/>
      <c r="H31" s="91"/>
      <c r="I31" s="93"/>
      <c r="J31" s="92"/>
      <c r="K31" s="94"/>
      <c r="L31" s="91"/>
      <c r="M31" s="93"/>
      <c r="N31" s="92"/>
      <c r="O31" s="94"/>
      <c r="P31" s="91"/>
      <c r="Q31" s="93"/>
      <c r="R31" s="92"/>
      <c r="S31" s="94"/>
      <c r="T31" s="92"/>
      <c r="U31" s="93"/>
      <c r="V31" s="92"/>
      <c r="W31" s="88"/>
      <c r="X31" s="95">
        <f t="shared" si="1"/>
        <v>0</v>
      </c>
      <c r="Y31" s="92"/>
    </row>
    <row r="32" spans="1:25" ht="24" hidden="1" customHeight="1">
      <c r="A32" s="74" t="s">
        <v>116</v>
      </c>
      <c r="B32" s="68"/>
      <c r="C32" s="91"/>
      <c r="D32" s="92"/>
      <c r="E32" s="93"/>
      <c r="F32" s="92"/>
      <c r="G32" s="94"/>
      <c r="H32" s="91"/>
      <c r="I32" s="93"/>
      <c r="J32" s="92"/>
      <c r="K32" s="94"/>
      <c r="L32" s="91"/>
      <c r="M32" s="93"/>
      <c r="N32" s="92"/>
      <c r="O32" s="94"/>
      <c r="P32" s="91"/>
      <c r="Q32" s="93"/>
      <c r="R32" s="92"/>
      <c r="S32" s="94"/>
      <c r="T32" s="92"/>
      <c r="U32" s="93"/>
      <c r="V32" s="92"/>
      <c r="W32" s="88"/>
      <c r="X32" s="95">
        <f t="shared" si="1"/>
        <v>0</v>
      </c>
      <c r="Y32" s="92"/>
    </row>
    <row r="33" spans="1:25" ht="24" hidden="1" customHeight="1">
      <c r="A33" s="74" t="s">
        <v>117</v>
      </c>
      <c r="B33" s="68"/>
      <c r="C33" s="91"/>
      <c r="D33" s="92"/>
      <c r="E33" s="93"/>
      <c r="F33" s="92"/>
      <c r="G33" s="94"/>
      <c r="H33" s="91"/>
      <c r="I33" s="93"/>
      <c r="J33" s="92"/>
      <c r="K33" s="94"/>
      <c r="L33" s="91"/>
      <c r="M33" s="93"/>
      <c r="N33" s="92"/>
      <c r="O33" s="94"/>
      <c r="P33" s="91"/>
      <c r="Q33" s="93"/>
      <c r="R33" s="92"/>
      <c r="S33" s="94"/>
      <c r="T33" s="92"/>
      <c r="U33" s="93"/>
      <c r="V33" s="92"/>
      <c r="W33" s="88"/>
      <c r="X33" s="95">
        <f t="shared" si="1"/>
        <v>0</v>
      </c>
      <c r="Y33" s="92"/>
    </row>
    <row r="34" spans="1:25" ht="24" hidden="1" customHeight="1">
      <c r="A34" s="74" t="s">
        <v>118</v>
      </c>
      <c r="B34" s="68"/>
      <c r="C34" s="91"/>
      <c r="D34" s="92"/>
      <c r="E34" s="93"/>
      <c r="F34" s="92"/>
      <c r="G34" s="94"/>
      <c r="H34" s="91"/>
      <c r="I34" s="93"/>
      <c r="J34" s="92"/>
      <c r="K34" s="94"/>
      <c r="L34" s="91"/>
      <c r="M34" s="93"/>
      <c r="N34" s="92"/>
      <c r="O34" s="94"/>
      <c r="P34" s="91"/>
      <c r="Q34" s="93"/>
      <c r="R34" s="92"/>
      <c r="S34" s="94"/>
      <c r="T34" s="92"/>
      <c r="U34" s="93"/>
      <c r="V34" s="92"/>
      <c r="W34" s="88"/>
      <c r="X34" s="95">
        <f t="shared" si="1"/>
        <v>0</v>
      </c>
      <c r="Y34" s="92"/>
    </row>
    <row r="35" spans="1:25" ht="24" hidden="1" customHeight="1">
      <c r="A35" s="74" t="s">
        <v>119</v>
      </c>
      <c r="B35" s="68"/>
      <c r="C35" s="91"/>
      <c r="D35" s="92"/>
      <c r="E35" s="93"/>
      <c r="F35" s="92"/>
      <c r="G35" s="94"/>
      <c r="H35" s="91"/>
      <c r="I35" s="93"/>
      <c r="J35" s="92"/>
      <c r="K35" s="94"/>
      <c r="L35" s="91"/>
      <c r="M35" s="93"/>
      <c r="N35" s="92"/>
      <c r="O35" s="94"/>
      <c r="P35" s="91"/>
      <c r="Q35" s="93"/>
      <c r="R35" s="92"/>
      <c r="S35" s="94"/>
      <c r="T35" s="92"/>
      <c r="U35" s="93"/>
      <c r="V35" s="92"/>
      <c r="W35" s="88"/>
      <c r="X35" s="95">
        <f t="shared" si="1"/>
        <v>0</v>
      </c>
      <c r="Y35" s="92"/>
    </row>
    <row r="36" spans="1:25" ht="23.25" customHeight="1">
      <c r="A36" s="127" t="s">
        <v>120</v>
      </c>
      <c r="B36" s="68"/>
      <c r="C36" s="91"/>
      <c r="D36" s="92"/>
      <c r="E36" s="93"/>
      <c r="F36" s="92"/>
      <c r="G36" s="94">
        <v>7</v>
      </c>
      <c r="H36" s="91">
        <v>12</v>
      </c>
      <c r="I36" s="93"/>
      <c r="J36" s="92"/>
      <c r="K36" s="94"/>
      <c r="L36" s="91"/>
      <c r="M36" s="93"/>
      <c r="N36" s="92"/>
      <c r="O36" s="94"/>
      <c r="P36" s="91"/>
      <c r="Q36" s="93"/>
      <c r="R36" s="92"/>
      <c r="S36" s="94"/>
      <c r="T36" s="92"/>
      <c r="U36" s="93"/>
      <c r="V36" s="92"/>
      <c r="W36" s="88"/>
      <c r="X36" s="95">
        <f t="shared" si="1"/>
        <v>19</v>
      </c>
      <c r="Y36" s="92"/>
    </row>
    <row r="37" spans="1:25" ht="24" hidden="1" customHeight="1">
      <c r="A37" s="74" t="s">
        <v>245</v>
      </c>
      <c r="B37" s="68"/>
      <c r="C37" s="91"/>
      <c r="D37" s="92"/>
      <c r="E37" s="93"/>
      <c r="F37" s="92"/>
      <c r="G37" s="94"/>
      <c r="H37" s="91"/>
      <c r="I37" s="93"/>
      <c r="J37" s="92"/>
      <c r="K37" s="94"/>
      <c r="L37" s="91"/>
      <c r="M37" s="93"/>
      <c r="N37" s="92"/>
      <c r="O37" s="94"/>
      <c r="P37" s="91"/>
      <c r="Q37" s="93"/>
      <c r="R37" s="92"/>
      <c r="S37" s="94"/>
      <c r="T37" s="92"/>
      <c r="U37" s="93"/>
      <c r="V37" s="92"/>
      <c r="W37" s="88"/>
      <c r="X37" s="95">
        <f t="shared" si="1"/>
        <v>0</v>
      </c>
      <c r="Y37" s="92"/>
    </row>
    <row r="38" spans="1:25" ht="9" customHeight="1" thickBot="1">
      <c r="A38" s="80"/>
      <c r="B38" s="81"/>
      <c r="C38" s="104"/>
      <c r="D38" s="105"/>
      <c r="E38" s="106"/>
      <c r="F38" s="105"/>
      <c r="G38" s="107"/>
      <c r="H38" s="104"/>
      <c r="I38" s="106"/>
      <c r="J38" s="105"/>
      <c r="K38" s="107"/>
      <c r="L38" s="104"/>
      <c r="M38" s="106"/>
      <c r="N38" s="105"/>
      <c r="O38" s="107"/>
      <c r="P38" s="104"/>
      <c r="Q38" s="106"/>
      <c r="R38" s="105"/>
      <c r="S38" s="107"/>
      <c r="T38" s="105"/>
      <c r="U38" s="106"/>
      <c r="V38" s="105"/>
      <c r="W38" s="88"/>
      <c r="X38" s="108"/>
      <c r="Y38" s="105"/>
    </row>
    <row r="39" spans="1:25" ht="6" customHeight="1" thickBot="1">
      <c r="A39" s="132"/>
      <c r="B39" s="133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</row>
    <row r="40" spans="1:25" s="552" customFormat="1" ht="26.25" customHeight="1" thickBot="1">
      <c r="A40" s="550" t="s">
        <v>121</v>
      </c>
      <c r="B40" s="551"/>
      <c r="C40" s="130">
        <f t="shared" ref="C40:V40" si="2">SUM(C7:C39)</f>
        <v>0</v>
      </c>
      <c r="D40" s="131">
        <f t="shared" si="2"/>
        <v>0</v>
      </c>
      <c r="E40" s="459">
        <f t="shared" si="2"/>
        <v>0</v>
      </c>
      <c r="F40" s="131">
        <f t="shared" si="2"/>
        <v>0</v>
      </c>
      <c r="G40" s="459">
        <f t="shared" si="2"/>
        <v>7</v>
      </c>
      <c r="H40" s="131">
        <f t="shared" si="2"/>
        <v>12</v>
      </c>
      <c r="I40" s="459">
        <f t="shared" si="2"/>
        <v>22</v>
      </c>
      <c r="J40" s="131">
        <f t="shared" si="2"/>
        <v>22</v>
      </c>
      <c r="K40" s="459">
        <f t="shared" si="2"/>
        <v>22</v>
      </c>
      <c r="L40" s="131">
        <f t="shared" si="2"/>
        <v>22</v>
      </c>
      <c r="M40" s="459">
        <f t="shared" si="2"/>
        <v>22</v>
      </c>
      <c r="N40" s="131">
        <f t="shared" si="2"/>
        <v>23</v>
      </c>
      <c r="O40" s="459">
        <f t="shared" si="2"/>
        <v>23</v>
      </c>
      <c r="P40" s="131">
        <f t="shared" si="2"/>
        <v>22</v>
      </c>
      <c r="Q40" s="459">
        <f t="shared" si="2"/>
        <v>27</v>
      </c>
      <c r="R40" s="131">
        <f t="shared" si="2"/>
        <v>22</v>
      </c>
      <c r="S40" s="459">
        <f t="shared" si="2"/>
        <v>12</v>
      </c>
      <c r="T40" s="131">
        <f t="shared" si="2"/>
        <v>23</v>
      </c>
      <c r="U40" s="459">
        <f t="shared" si="2"/>
        <v>0</v>
      </c>
      <c r="V40" s="131">
        <f t="shared" si="2"/>
        <v>0</v>
      </c>
      <c r="W40" s="88"/>
      <c r="X40" s="657">
        <f t="shared" si="1"/>
        <v>281</v>
      </c>
      <c r="Y40" s="658"/>
    </row>
    <row r="41" spans="1:25" ht="4.5" customHeight="1"/>
  </sheetData>
  <mergeCells count="1">
    <mergeCell ref="X40:Y40"/>
  </mergeCells>
  <printOptions horizontalCentered="1" verticalCentered="1"/>
  <pageMargins left="0.31496062992125984" right="0.31496062992125984" top="0.59055118110236227" bottom="0.59055118110236227" header="0.31496062992125984" footer="0.31496062992125984"/>
  <pageSetup paperSize="9" scale="75" orientation="landscape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Y43"/>
  <sheetViews>
    <sheetView tabSelected="1" zoomScale="70" zoomScaleNormal="70" workbookViewId="0">
      <pane xSplit="2" ySplit="6" topLeftCell="C8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baseColWidth="10" defaultRowHeight="15"/>
  <cols>
    <col min="1" max="1" width="41.5703125" style="63" customWidth="1"/>
    <col min="2" max="2" width="1.140625" customWidth="1"/>
    <col min="3" max="20" width="7.7109375" customWidth="1"/>
    <col min="21" max="22" width="7.7109375" hidden="1" customWidth="1"/>
    <col min="23" max="23" width="1.140625" customWidth="1"/>
    <col min="25" max="25" width="9.140625" customWidth="1"/>
    <col min="26" max="26" width="1" customWidth="1"/>
  </cols>
  <sheetData>
    <row r="1" spans="1:25" ht="37.5" customHeight="1">
      <c r="A1" s="60" t="s">
        <v>248</v>
      </c>
    </row>
    <row r="2" spans="1:25" ht="30.75" customHeight="1"/>
    <row r="3" spans="1:25" ht="46.5">
      <c r="A3" s="62" t="s">
        <v>122</v>
      </c>
    </row>
    <row r="4" spans="1:25" ht="24.75" customHeight="1" thickBot="1"/>
    <row r="5" spans="1:25" s="120" customFormat="1" ht="21">
      <c r="A5" s="114"/>
      <c r="B5" s="115"/>
      <c r="C5" s="115" t="s">
        <v>23</v>
      </c>
      <c r="D5" s="116" t="s">
        <v>24</v>
      </c>
      <c r="E5" s="117" t="s">
        <v>25</v>
      </c>
      <c r="F5" s="116" t="s">
        <v>26</v>
      </c>
      <c r="G5" s="118" t="s">
        <v>27</v>
      </c>
      <c r="H5" s="119" t="s">
        <v>28</v>
      </c>
      <c r="I5" s="117" t="s">
        <v>29</v>
      </c>
      <c r="J5" s="116" t="s">
        <v>30</v>
      </c>
      <c r="K5" s="118" t="s">
        <v>31</v>
      </c>
      <c r="L5" s="119" t="s">
        <v>32</v>
      </c>
      <c r="M5" s="117" t="s">
        <v>33</v>
      </c>
      <c r="N5" s="116" t="s">
        <v>34</v>
      </c>
      <c r="O5" s="118" t="s">
        <v>35</v>
      </c>
      <c r="P5" s="119" t="s">
        <v>36</v>
      </c>
      <c r="Q5" s="117" t="s">
        <v>37</v>
      </c>
      <c r="R5" s="116" t="s">
        <v>38</v>
      </c>
      <c r="S5" s="118" t="s">
        <v>39</v>
      </c>
      <c r="T5" s="116" t="s">
        <v>40</v>
      </c>
      <c r="U5" s="117" t="s">
        <v>41</v>
      </c>
      <c r="V5" s="116" t="s">
        <v>42</v>
      </c>
      <c r="X5" s="117" t="s">
        <v>43</v>
      </c>
      <c r="Y5" s="121" t="s">
        <v>9</v>
      </c>
    </row>
    <row r="6" spans="1:25" ht="4.5" customHeight="1" thickBot="1">
      <c r="A6" s="65"/>
      <c r="B6" s="69"/>
      <c r="C6" s="69"/>
      <c r="D6" s="70"/>
      <c r="E6" s="71"/>
      <c r="F6" s="70"/>
      <c r="G6" s="72"/>
      <c r="H6" s="69"/>
      <c r="I6" s="71"/>
      <c r="J6" s="70"/>
      <c r="K6" s="72"/>
      <c r="L6" s="69"/>
      <c r="M6" s="71"/>
      <c r="N6" s="70"/>
      <c r="O6" s="72"/>
      <c r="P6" s="69"/>
      <c r="Q6" s="71"/>
      <c r="R6" s="70"/>
      <c r="S6" s="72"/>
      <c r="T6" s="70"/>
      <c r="U6" s="71"/>
      <c r="V6" s="70"/>
      <c r="X6" s="71"/>
      <c r="Y6" s="70"/>
    </row>
    <row r="7" spans="1:25" ht="29.25" hidden="1" customHeight="1">
      <c r="A7" s="73" t="s">
        <v>44</v>
      </c>
      <c r="B7" s="64"/>
      <c r="C7" s="239"/>
      <c r="D7" s="240"/>
      <c r="E7" s="241"/>
      <c r="F7" s="240"/>
      <c r="G7" s="242"/>
      <c r="H7" s="239"/>
      <c r="I7" s="241"/>
      <c r="J7" s="240"/>
      <c r="K7" s="242"/>
      <c r="L7" s="239"/>
      <c r="M7" s="241"/>
      <c r="N7" s="240"/>
      <c r="O7" s="242"/>
      <c r="P7" s="239"/>
      <c r="Q7" s="241"/>
      <c r="R7" s="240"/>
      <c r="S7" s="242"/>
      <c r="T7" s="240"/>
      <c r="U7" s="241"/>
      <c r="V7" s="243"/>
      <c r="W7" s="244"/>
      <c r="X7" s="245">
        <f t="shared" ref="X7:X20" si="0">SUM(C7:V7)</f>
        <v>0</v>
      </c>
      <c r="Y7" s="246"/>
    </row>
    <row r="8" spans="1:25" ht="9" customHeight="1">
      <c r="A8" s="74"/>
      <c r="B8" s="68"/>
      <c r="C8" s="247"/>
      <c r="D8" s="248"/>
      <c r="E8" s="249"/>
      <c r="F8" s="248"/>
      <c r="G8" s="250"/>
      <c r="H8" s="247"/>
      <c r="I8" s="258"/>
      <c r="J8" s="246"/>
      <c r="K8" s="250"/>
      <c r="L8" s="247"/>
      <c r="M8" s="249"/>
      <c r="N8" s="248"/>
      <c r="O8" s="250"/>
      <c r="P8" s="247"/>
      <c r="Q8" s="249"/>
      <c r="R8" s="248"/>
      <c r="S8" s="250"/>
      <c r="T8" s="248"/>
      <c r="U8" s="249"/>
      <c r="V8" s="248"/>
      <c r="W8" s="244"/>
      <c r="X8" s="251"/>
      <c r="Y8" s="248"/>
    </row>
    <row r="9" spans="1:25" ht="24" customHeight="1">
      <c r="A9" s="74" t="s">
        <v>45</v>
      </c>
      <c r="B9" s="68"/>
      <c r="C9" s="247"/>
      <c r="D9" s="248"/>
      <c r="E9" s="249"/>
      <c r="F9" s="248"/>
      <c r="G9" s="250"/>
      <c r="H9" s="247"/>
      <c r="I9" s="462">
        <v>6</v>
      </c>
      <c r="J9" s="463">
        <v>5</v>
      </c>
      <c r="K9" s="464">
        <v>6</v>
      </c>
      <c r="L9" s="465">
        <v>12</v>
      </c>
      <c r="M9" s="466">
        <v>4</v>
      </c>
      <c r="N9" s="467">
        <v>3</v>
      </c>
      <c r="O9" s="464">
        <v>3</v>
      </c>
      <c r="P9" s="465">
        <v>4</v>
      </c>
      <c r="Q9" s="464">
        <v>3</v>
      </c>
      <c r="R9" s="465">
        <v>4</v>
      </c>
      <c r="S9" s="466">
        <v>1</v>
      </c>
      <c r="T9" s="465">
        <v>3</v>
      </c>
      <c r="U9" s="464"/>
      <c r="V9" s="465"/>
      <c r="W9" s="468"/>
      <c r="X9" s="462">
        <f t="shared" si="0"/>
        <v>54</v>
      </c>
      <c r="Y9" s="248"/>
    </row>
    <row r="10" spans="1:25" ht="24" customHeight="1">
      <c r="A10" s="74" t="s">
        <v>46</v>
      </c>
      <c r="B10" s="68"/>
      <c r="C10" s="247"/>
      <c r="D10" s="248"/>
      <c r="E10" s="249"/>
      <c r="F10" s="248"/>
      <c r="G10" s="250"/>
      <c r="H10" s="247"/>
      <c r="I10" s="464">
        <v>2</v>
      </c>
      <c r="J10" s="465">
        <v>3</v>
      </c>
      <c r="K10" s="466">
        <v>3</v>
      </c>
      <c r="L10" s="467">
        <v>4</v>
      </c>
      <c r="M10" s="464">
        <v>1</v>
      </c>
      <c r="N10" s="465">
        <v>8</v>
      </c>
      <c r="O10" s="466">
        <v>1</v>
      </c>
      <c r="P10" s="467">
        <v>2</v>
      </c>
      <c r="Q10" s="464">
        <v>4</v>
      </c>
      <c r="R10" s="465">
        <v>2</v>
      </c>
      <c r="S10" s="466">
        <v>1</v>
      </c>
      <c r="T10" s="465">
        <v>2</v>
      </c>
      <c r="U10" s="464"/>
      <c r="V10" s="465"/>
      <c r="W10" s="468"/>
      <c r="X10" s="462">
        <f t="shared" si="0"/>
        <v>33</v>
      </c>
      <c r="Y10" s="248"/>
    </row>
    <row r="11" spans="1:25" ht="24" customHeight="1">
      <c r="A11" s="74" t="s">
        <v>47</v>
      </c>
      <c r="B11" s="68"/>
      <c r="C11" s="247"/>
      <c r="D11" s="248"/>
      <c r="E11" s="249"/>
      <c r="F11" s="248"/>
      <c r="G11" s="250"/>
      <c r="H11" s="247"/>
      <c r="I11" s="464">
        <v>5</v>
      </c>
      <c r="J11" s="465">
        <v>2</v>
      </c>
      <c r="K11" s="466">
        <v>5</v>
      </c>
      <c r="L11" s="467">
        <v>3</v>
      </c>
      <c r="M11" s="464">
        <v>6</v>
      </c>
      <c r="N11" s="465">
        <v>3</v>
      </c>
      <c r="O11" s="466">
        <v>6</v>
      </c>
      <c r="P11" s="467">
        <v>2</v>
      </c>
      <c r="Q11" s="464">
        <v>2</v>
      </c>
      <c r="R11" s="465"/>
      <c r="S11" s="466"/>
      <c r="T11" s="465">
        <v>2</v>
      </c>
      <c r="U11" s="464"/>
      <c r="V11" s="465"/>
      <c r="W11" s="468"/>
      <c r="X11" s="462">
        <f t="shared" si="0"/>
        <v>36</v>
      </c>
      <c r="Y11" s="248"/>
    </row>
    <row r="12" spans="1:25" ht="24" customHeight="1" thickBot="1">
      <c r="A12" s="75" t="s">
        <v>48</v>
      </c>
      <c r="B12" s="66"/>
      <c r="C12" s="252"/>
      <c r="D12" s="253"/>
      <c r="E12" s="254"/>
      <c r="F12" s="253"/>
      <c r="G12" s="255"/>
      <c r="H12" s="252"/>
      <c r="I12" s="262"/>
      <c r="J12" s="261"/>
      <c r="K12" s="255"/>
      <c r="L12" s="252"/>
      <c r="M12" s="254"/>
      <c r="N12" s="253"/>
      <c r="O12" s="255">
        <v>1</v>
      </c>
      <c r="P12" s="252"/>
      <c r="Q12" s="254"/>
      <c r="R12" s="253"/>
      <c r="S12" s="255"/>
      <c r="T12" s="253"/>
      <c r="U12" s="254"/>
      <c r="V12" s="253"/>
      <c r="W12" s="244"/>
      <c r="X12" s="256">
        <f t="shared" si="0"/>
        <v>1</v>
      </c>
      <c r="Y12" s="253"/>
    </row>
    <row r="13" spans="1:25" ht="28.5" customHeight="1">
      <c r="A13" s="78" t="s">
        <v>49</v>
      </c>
      <c r="B13" s="79"/>
      <c r="C13" s="257"/>
      <c r="D13" s="246"/>
      <c r="E13" s="258"/>
      <c r="F13" s="246"/>
      <c r="G13" s="259"/>
      <c r="H13" s="257"/>
      <c r="I13" s="258"/>
      <c r="J13" s="246"/>
      <c r="K13" s="259"/>
      <c r="L13" s="257"/>
      <c r="M13" s="258"/>
      <c r="N13" s="246"/>
      <c r="O13" s="259"/>
      <c r="P13" s="257"/>
      <c r="Q13" s="258"/>
      <c r="R13" s="246"/>
      <c r="S13" s="259"/>
      <c r="T13" s="246"/>
      <c r="U13" s="258"/>
      <c r="V13" s="246"/>
      <c r="W13" s="244"/>
      <c r="X13" s="245">
        <f t="shared" si="0"/>
        <v>0</v>
      </c>
      <c r="Y13" s="246"/>
    </row>
    <row r="14" spans="1:25" ht="24" customHeight="1">
      <c r="A14" s="74" t="s">
        <v>50</v>
      </c>
      <c r="B14" s="68"/>
      <c r="C14" s="247"/>
      <c r="D14" s="248"/>
      <c r="E14" s="249"/>
      <c r="F14" s="248"/>
      <c r="G14" s="250"/>
      <c r="H14" s="247"/>
      <c r="I14" s="249"/>
      <c r="J14" s="248"/>
      <c r="K14" s="250"/>
      <c r="L14" s="247">
        <v>1</v>
      </c>
      <c r="M14" s="249"/>
      <c r="N14" s="248">
        <v>3</v>
      </c>
      <c r="O14" s="250">
        <v>3</v>
      </c>
      <c r="P14" s="247"/>
      <c r="Q14" s="249"/>
      <c r="R14" s="248">
        <v>1</v>
      </c>
      <c r="S14" s="250"/>
      <c r="T14" s="248"/>
      <c r="U14" s="249"/>
      <c r="V14" s="248"/>
      <c r="W14" s="244"/>
      <c r="X14" s="251">
        <f t="shared" si="0"/>
        <v>8</v>
      </c>
      <c r="Y14" s="248"/>
    </row>
    <row r="15" spans="1:25" ht="24" customHeight="1">
      <c r="A15" s="74" t="s">
        <v>51</v>
      </c>
      <c r="B15" s="68"/>
      <c r="C15" s="247"/>
      <c r="D15" s="248"/>
      <c r="E15" s="249"/>
      <c r="F15" s="248"/>
      <c r="G15" s="250"/>
      <c r="H15" s="247"/>
      <c r="I15" s="464"/>
      <c r="J15" s="465">
        <v>1</v>
      </c>
      <c r="K15" s="466">
        <v>1</v>
      </c>
      <c r="L15" s="467"/>
      <c r="M15" s="464">
        <v>3</v>
      </c>
      <c r="N15" s="465">
        <v>1</v>
      </c>
      <c r="O15" s="466">
        <v>2</v>
      </c>
      <c r="P15" s="467">
        <v>1</v>
      </c>
      <c r="Q15" s="464">
        <v>3</v>
      </c>
      <c r="R15" s="465">
        <v>1</v>
      </c>
      <c r="S15" s="466"/>
      <c r="T15" s="465"/>
      <c r="U15" s="464"/>
      <c r="V15" s="465"/>
      <c r="W15" s="468"/>
      <c r="X15" s="462">
        <f t="shared" si="0"/>
        <v>13</v>
      </c>
      <c r="Y15" s="248"/>
    </row>
    <row r="16" spans="1:25" ht="24" customHeight="1">
      <c r="A16" s="74" t="s">
        <v>52</v>
      </c>
      <c r="B16" s="68"/>
      <c r="C16" s="247"/>
      <c r="D16" s="248"/>
      <c r="E16" s="249"/>
      <c r="F16" s="248"/>
      <c r="G16" s="250"/>
      <c r="H16" s="247"/>
      <c r="I16" s="249"/>
      <c r="J16" s="248">
        <v>1</v>
      </c>
      <c r="K16" s="250">
        <v>1</v>
      </c>
      <c r="L16" s="247"/>
      <c r="M16" s="249"/>
      <c r="N16" s="248"/>
      <c r="O16" s="250"/>
      <c r="P16" s="247"/>
      <c r="Q16" s="249"/>
      <c r="R16" s="248"/>
      <c r="S16" s="250"/>
      <c r="T16" s="248"/>
      <c r="U16" s="249"/>
      <c r="V16" s="248"/>
      <c r="W16" s="244"/>
      <c r="X16" s="251">
        <f t="shared" si="0"/>
        <v>2</v>
      </c>
      <c r="Y16" s="248"/>
    </row>
    <row r="17" spans="1:25" ht="24" customHeight="1">
      <c r="A17" s="74" t="s">
        <v>361</v>
      </c>
      <c r="B17" s="68"/>
      <c r="C17" s="91"/>
      <c r="D17" s="92"/>
      <c r="E17" s="93"/>
      <c r="F17" s="92"/>
      <c r="G17" s="94"/>
      <c r="H17" s="91"/>
      <c r="I17" s="469">
        <v>1</v>
      </c>
      <c r="J17" s="470"/>
      <c r="K17" s="471">
        <v>4</v>
      </c>
      <c r="L17" s="472">
        <v>3</v>
      </c>
      <c r="M17" s="469"/>
      <c r="N17" s="470">
        <v>4</v>
      </c>
      <c r="O17" s="471">
        <v>1</v>
      </c>
      <c r="P17" s="472"/>
      <c r="Q17" s="469"/>
      <c r="R17" s="470"/>
      <c r="S17" s="471"/>
      <c r="T17" s="470"/>
      <c r="U17" s="469"/>
      <c r="V17" s="470"/>
      <c r="W17" s="473"/>
      <c r="X17" s="474">
        <f t="shared" si="0"/>
        <v>13</v>
      </c>
      <c r="Y17" s="248"/>
    </row>
    <row r="18" spans="1:25" ht="24" customHeight="1">
      <c r="A18" s="74" t="s">
        <v>303</v>
      </c>
      <c r="B18" s="68"/>
      <c r="C18" s="91"/>
      <c r="D18" s="92"/>
      <c r="E18" s="93"/>
      <c r="F18" s="92"/>
      <c r="G18" s="94"/>
      <c r="H18" s="91"/>
      <c r="I18" s="469"/>
      <c r="J18" s="470">
        <v>1</v>
      </c>
      <c r="K18" s="471">
        <v>2</v>
      </c>
      <c r="L18" s="472"/>
      <c r="M18" s="469"/>
      <c r="N18" s="470">
        <v>1</v>
      </c>
      <c r="O18" s="471">
        <v>1</v>
      </c>
      <c r="P18" s="472">
        <v>2</v>
      </c>
      <c r="Q18" s="469"/>
      <c r="R18" s="470"/>
      <c r="S18" s="471"/>
      <c r="T18" s="470"/>
      <c r="U18" s="469"/>
      <c r="V18" s="470"/>
      <c r="W18" s="473"/>
      <c r="X18" s="474">
        <f t="shared" si="0"/>
        <v>7</v>
      </c>
      <c r="Y18" s="248"/>
    </row>
    <row r="19" spans="1:25" ht="24.2" customHeight="1">
      <c r="A19" s="74" t="s">
        <v>73</v>
      </c>
      <c r="B19" s="68"/>
      <c r="C19" s="247"/>
      <c r="D19" s="248"/>
      <c r="E19" s="249"/>
      <c r="F19" s="248"/>
      <c r="G19" s="250"/>
      <c r="H19" s="247"/>
      <c r="I19" s="249"/>
      <c r="J19" s="248"/>
      <c r="K19" s="250"/>
      <c r="L19" s="247"/>
      <c r="M19" s="249"/>
      <c r="N19" s="248"/>
      <c r="O19" s="250"/>
      <c r="P19" s="247"/>
      <c r="Q19" s="249"/>
      <c r="R19" s="248"/>
      <c r="S19" s="250"/>
      <c r="T19" s="248"/>
      <c r="U19" s="249"/>
      <c r="V19" s="248"/>
      <c r="W19" s="244"/>
      <c r="X19" s="251">
        <f t="shared" si="0"/>
        <v>0</v>
      </c>
      <c r="Y19" s="248"/>
    </row>
    <row r="20" spans="1:25" ht="24.2" customHeight="1" thickBot="1">
      <c r="A20" s="80" t="s">
        <v>125</v>
      </c>
      <c r="B20" s="81"/>
      <c r="C20" s="260"/>
      <c r="D20" s="261"/>
      <c r="E20" s="262"/>
      <c r="F20" s="261"/>
      <c r="G20" s="263"/>
      <c r="H20" s="260"/>
      <c r="I20" s="262"/>
      <c r="J20" s="261"/>
      <c r="K20" s="263"/>
      <c r="L20" s="260"/>
      <c r="M20" s="262"/>
      <c r="N20" s="261"/>
      <c r="O20" s="263"/>
      <c r="P20" s="260"/>
      <c r="Q20" s="262"/>
      <c r="R20" s="261"/>
      <c r="S20" s="263"/>
      <c r="T20" s="261"/>
      <c r="U20" s="262"/>
      <c r="V20" s="261"/>
      <c r="W20" s="244"/>
      <c r="X20" s="264">
        <f t="shared" si="0"/>
        <v>0</v>
      </c>
      <c r="Y20" s="261"/>
    </row>
    <row r="21" spans="1:25" ht="8.25" customHeight="1">
      <c r="A21" s="76"/>
      <c r="B21" s="67"/>
      <c r="C21" s="265"/>
      <c r="D21" s="266"/>
      <c r="E21" s="267"/>
      <c r="F21" s="266"/>
      <c r="G21" s="268"/>
      <c r="H21" s="265"/>
      <c r="I21" s="267"/>
      <c r="J21" s="266"/>
      <c r="K21" s="268"/>
      <c r="L21" s="265"/>
      <c r="M21" s="267"/>
      <c r="N21" s="266"/>
      <c r="O21" s="268"/>
      <c r="P21" s="265"/>
      <c r="Q21" s="267"/>
      <c r="R21" s="266"/>
      <c r="S21" s="268"/>
      <c r="T21" s="266"/>
      <c r="U21" s="267"/>
      <c r="V21" s="266"/>
      <c r="W21" s="244"/>
      <c r="X21" s="269"/>
      <c r="Y21" s="266"/>
    </row>
    <row r="22" spans="1:25" ht="24.2" customHeight="1">
      <c r="A22" s="77" t="s">
        <v>53</v>
      </c>
      <c r="B22" s="64"/>
      <c r="C22" s="239"/>
      <c r="D22" s="240"/>
      <c r="E22" s="241"/>
      <c r="F22" s="240"/>
      <c r="G22" s="242"/>
      <c r="H22" s="239"/>
      <c r="I22" s="241"/>
      <c r="J22" s="240"/>
      <c r="K22" s="242">
        <v>1</v>
      </c>
      <c r="L22" s="239"/>
      <c r="M22" s="241"/>
      <c r="N22" s="240"/>
      <c r="O22" s="242"/>
      <c r="P22" s="239"/>
      <c r="Q22" s="241"/>
      <c r="R22" s="240"/>
      <c r="S22" s="242"/>
      <c r="T22" s="240"/>
      <c r="U22" s="241"/>
      <c r="V22" s="240"/>
      <c r="W22" s="244"/>
      <c r="X22" s="251">
        <f t="shared" ref="X22:X42" si="1">SUM(C22:V22)</f>
        <v>1</v>
      </c>
      <c r="Y22" s="248"/>
    </row>
    <row r="23" spans="1:25" ht="24.2" customHeight="1">
      <c r="A23" s="75" t="s">
        <v>134</v>
      </c>
      <c r="B23" s="66"/>
      <c r="C23" s="252"/>
      <c r="D23" s="253"/>
      <c r="E23" s="254"/>
      <c r="F23" s="253"/>
      <c r="G23" s="255"/>
      <c r="H23" s="252"/>
      <c r="I23" s="254"/>
      <c r="J23" s="253"/>
      <c r="K23" s="255"/>
      <c r="L23" s="252"/>
      <c r="M23" s="254"/>
      <c r="N23" s="253"/>
      <c r="O23" s="255"/>
      <c r="P23" s="252"/>
      <c r="Q23" s="254"/>
      <c r="R23" s="253"/>
      <c r="S23" s="255"/>
      <c r="T23" s="253"/>
      <c r="U23" s="254"/>
      <c r="V23" s="253"/>
      <c r="W23" s="244"/>
      <c r="X23" s="256">
        <f t="shared" si="1"/>
        <v>0</v>
      </c>
      <c r="Y23" s="253"/>
    </row>
    <row r="24" spans="1:25" ht="22.5" customHeight="1">
      <c r="A24" s="75" t="s">
        <v>131</v>
      </c>
      <c r="B24" s="66"/>
      <c r="C24" s="252"/>
      <c r="D24" s="253"/>
      <c r="E24" s="254"/>
      <c r="F24" s="253"/>
      <c r="G24" s="255"/>
      <c r="H24" s="252"/>
      <c r="I24" s="254"/>
      <c r="J24" s="253"/>
      <c r="K24" s="255"/>
      <c r="L24" s="252"/>
      <c r="M24" s="254">
        <v>1</v>
      </c>
      <c r="N24" s="253"/>
      <c r="O24" s="255"/>
      <c r="P24" s="252"/>
      <c r="Q24" s="254"/>
      <c r="R24" s="253"/>
      <c r="S24" s="255"/>
      <c r="T24" s="253"/>
      <c r="U24" s="254"/>
      <c r="V24" s="253"/>
      <c r="W24" s="244"/>
      <c r="X24" s="256">
        <f t="shared" si="1"/>
        <v>1</v>
      </c>
      <c r="Y24" s="253"/>
    </row>
    <row r="25" spans="1:25" ht="22.5" customHeight="1">
      <c r="A25" s="75" t="s">
        <v>132</v>
      </c>
      <c r="B25" s="66"/>
      <c r="C25" s="252"/>
      <c r="D25" s="253"/>
      <c r="E25" s="254"/>
      <c r="F25" s="253"/>
      <c r="G25" s="255"/>
      <c r="H25" s="252"/>
      <c r="I25" s="254"/>
      <c r="J25" s="253"/>
      <c r="K25" s="255"/>
      <c r="L25" s="252"/>
      <c r="M25" s="254"/>
      <c r="N25" s="253"/>
      <c r="O25" s="255"/>
      <c r="P25" s="252"/>
      <c r="Q25" s="254"/>
      <c r="R25" s="253"/>
      <c r="S25" s="255"/>
      <c r="T25" s="253"/>
      <c r="U25" s="254"/>
      <c r="V25" s="253"/>
      <c r="W25" s="244"/>
      <c r="X25" s="256">
        <f t="shared" si="1"/>
        <v>0</v>
      </c>
      <c r="Y25" s="253"/>
    </row>
    <row r="26" spans="1:25" ht="21.75" customHeight="1">
      <c r="A26" s="74" t="s">
        <v>260</v>
      </c>
      <c r="B26" s="68"/>
      <c r="C26" s="91"/>
      <c r="D26" s="92"/>
      <c r="E26" s="93"/>
      <c r="F26" s="92"/>
      <c r="G26" s="94"/>
      <c r="H26" s="91"/>
      <c r="I26" s="93"/>
      <c r="J26" s="92"/>
      <c r="K26" s="94"/>
      <c r="L26" s="91"/>
      <c r="M26" s="93"/>
      <c r="N26" s="92">
        <v>1</v>
      </c>
      <c r="O26" s="94"/>
      <c r="P26" s="91"/>
      <c r="Q26" s="93"/>
      <c r="R26" s="92"/>
      <c r="S26" s="94"/>
      <c r="T26" s="92"/>
      <c r="U26" s="93"/>
      <c r="V26" s="92"/>
      <c r="W26" s="109"/>
      <c r="X26" s="95">
        <f t="shared" si="1"/>
        <v>1</v>
      </c>
      <c r="Y26" s="248"/>
    </row>
    <row r="27" spans="1:25" ht="21.75" hidden="1" customHeight="1">
      <c r="A27" s="74" t="s">
        <v>75</v>
      </c>
      <c r="B27" s="68"/>
      <c r="C27" s="247"/>
      <c r="D27" s="248"/>
      <c r="E27" s="249"/>
      <c r="F27" s="248"/>
      <c r="G27" s="250"/>
      <c r="H27" s="247"/>
      <c r="I27" s="249"/>
      <c r="J27" s="248"/>
      <c r="K27" s="250"/>
      <c r="L27" s="247"/>
      <c r="M27" s="249"/>
      <c r="N27" s="248"/>
      <c r="O27" s="250"/>
      <c r="P27" s="247"/>
      <c r="Q27" s="249"/>
      <c r="R27" s="248"/>
      <c r="S27" s="250"/>
      <c r="T27" s="248"/>
      <c r="U27" s="249"/>
      <c r="V27" s="248"/>
      <c r="W27" s="247"/>
      <c r="X27" s="256">
        <f t="shared" si="1"/>
        <v>0</v>
      </c>
      <c r="Y27" s="248"/>
    </row>
    <row r="28" spans="1:25" ht="6" customHeight="1">
      <c r="A28" s="77"/>
      <c r="B28" s="64"/>
      <c r="C28" s="239"/>
      <c r="D28" s="240"/>
      <c r="E28" s="241"/>
      <c r="F28" s="240"/>
      <c r="G28" s="242"/>
      <c r="H28" s="239"/>
      <c r="I28" s="241"/>
      <c r="J28" s="240"/>
      <c r="K28" s="242"/>
      <c r="L28" s="239"/>
      <c r="M28" s="241"/>
      <c r="N28" s="240"/>
      <c r="O28" s="242"/>
      <c r="P28" s="239"/>
      <c r="Q28" s="241"/>
      <c r="R28" s="240"/>
      <c r="S28" s="242"/>
      <c r="T28" s="240"/>
      <c r="U28" s="241"/>
      <c r="V28" s="240"/>
      <c r="W28" s="244"/>
      <c r="X28" s="251"/>
      <c r="Y28" s="240"/>
    </row>
    <row r="29" spans="1:25" ht="26.25" hidden="1" customHeight="1">
      <c r="A29" s="78" t="s">
        <v>113</v>
      </c>
      <c r="B29" s="79"/>
      <c r="C29" s="257"/>
      <c r="D29" s="246"/>
      <c r="E29" s="258"/>
      <c r="F29" s="246"/>
      <c r="G29" s="259"/>
      <c r="H29" s="257"/>
      <c r="I29" s="258"/>
      <c r="J29" s="246"/>
      <c r="K29" s="259"/>
      <c r="L29" s="257"/>
      <c r="M29" s="258"/>
      <c r="N29" s="246"/>
      <c r="O29" s="259"/>
      <c r="P29" s="257"/>
      <c r="Q29" s="258"/>
      <c r="R29" s="246"/>
      <c r="S29" s="259"/>
      <c r="T29" s="246"/>
      <c r="U29" s="258"/>
      <c r="V29" s="246"/>
      <c r="W29" s="244"/>
      <c r="X29" s="269">
        <f t="shared" si="1"/>
        <v>0</v>
      </c>
      <c r="Y29" s="246"/>
    </row>
    <row r="30" spans="1:25" ht="21" hidden="1" customHeight="1">
      <c r="A30" s="74" t="s">
        <v>114</v>
      </c>
      <c r="B30" s="68"/>
      <c r="C30" s="247"/>
      <c r="D30" s="248"/>
      <c r="E30" s="249"/>
      <c r="F30" s="248"/>
      <c r="G30" s="250"/>
      <c r="H30" s="247"/>
      <c r="I30" s="249"/>
      <c r="J30" s="248"/>
      <c r="K30" s="250"/>
      <c r="L30" s="247"/>
      <c r="M30" s="249"/>
      <c r="N30" s="248"/>
      <c r="O30" s="250"/>
      <c r="P30" s="247"/>
      <c r="Q30" s="249"/>
      <c r="R30" s="248"/>
      <c r="S30" s="250"/>
      <c r="T30" s="248"/>
      <c r="U30" s="249"/>
      <c r="V30" s="248"/>
      <c r="W30" s="244"/>
      <c r="X30" s="251">
        <f t="shared" si="1"/>
        <v>0</v>
      </c>
      <c r="Y30" s="248"/>
    </row>
    <row r="31" spans="1:25" ht="18" hidden="1" customHeight="1">
      <c r="A31" s="74" t="s">
        <v>115</v>
      </c>
      <c r="B31" s="68"/>
      <c r="C31" s="247"/>
      <c r="D31" s="248"/>
      <c r="E31" s="249"/>
      <c r="F31" s="248"/>
      <c r="G31" s="250"/>
      <c r="H31" s="247"/>
      <c r="I31" s="249"/>
      <c r="J31" s="248"/>
      <c r="K31" s="250"/>
      <c r="L31" s="247"/>
      <c r="M31" s="249"/>
      <c r="N31" s="248"/>
      <c r="O31" s="250"/>
      <c r="P31" s="247"/>
      <c r="Q31" s="249"/>
      <c r="R31" s="248"/>
      <c r="S31" s="250"/>
      <c r="T31" s="248"/>
      <c r="U31" s="249"/>
      <c r="V31" s="248"/>
      <c r="W31" s="244"/>
      <c r="X31" s="251">
        <f t="shared" si="1"/>
        <v>0</v>
      </c>
      <c r="Y31" s="248"/>
    </row>
    <row r="32" spans="1:25" ht="25.5" hidden="1" customHeight="1">
      <c r="A32" s="74" t="s">
        <v>116</v>
      </c>
      <c r="B32" s="68"/>
      <c r="C32" s="247"/>
      <c r="D32" s="248"/>
      <c r="E32" s="249"/>
      <c r="F32" s="248"/>
      <c r="G32" s="250"/>
      <c r="H32" s="247"/>
      <c r="I32" s="249"/>
      <c r="J32" s="248"/>
      <c r="K32" s="250"/>
      <c r="L32" s="247"/>
      <c r="M32" s="249"/>
      <c r="N32" s="248"/>
      <c r="O32" s="250"/>
      <c r="P32" s="247"/>
      <c r="Q32" s="249"/>
      <c r="R32" s="248"/>
      <c r="S32" s="250"/>
      <c r="T32" s="248"/>
      <c r="U32" s="249"/>
      <c r="V32" s="248"/>
      <c r="W32" s="244"/>
      <c r="X32" s="251">
        <f t="shared" si="1"/>
        <v>0</v>
      </c>
      <c r="Y32" s="248"/>
    </row>
    <row r="33" spans="1:25" ht="23.25" hidden="1" customHeight="1">
      <c r="A33" s="74" t="s">
        <v>117</v>
      </c>
      <c r="B33" s="68"/>
      <c r="C33" s="247"/>
      <c r="D33" s="248"/>
      <c r="E33" s="249"/>
      <c r="F33" s="248"/>
      <c r="G33" s="250"/>
      <c r="H33" s="247"/>
      <c r="I33" s="249"/>
      <c r="J33" s="248"/>
      <c r="K33" s="250"/>
      <c r="L33" s="247"/>
      <c r="M33" s="249"/>
      <c r="N33" s="248"/>
      <c r="O33" s="250"/>
      <c r="P33" s="247"/>
      <c r="Q33" s="249"/>
      <c r="R33" s="248"/>
      <c r="S33" s="250"/>
      <c r="T33" s="248"/>
      <c r="U33" s="249"/>
      <c r="V33" s="248"/>
      <c r="W33" s="244"/>
      <c r="X33" s="251">
        <f t="shared" si="1"/>
        <v>0</v>
      </c>
      <c r="Y33" s="248"/>
    </row>
    <row r="34" spans="1:25" ht="24.75" hidden="1" customHeight="1">
      <c r="A34" s="74" t="s">
        <v>118</v>
      </c>
      <c r="B34" s="68"/>
      <c r="C34" s="247"/>
      <c r="D34" s="248"/>
      <c r="E34" s="249"/>
      <c r="F34" s="248"/>
      <c r="G34" s="250"/>
      <c r="H34" s="247"/>
      <c r="I34" s="249"/>
      <c r="J34" s="248"/>
      <c r="K34" s="250"/>
      <c r="L34" s="247"/>
      <c r="M34" s="249"/>
      <c r="N34" s="248"/>
      <c r="O34" s="250"/>
      <c r="P34" s="247"/>
      <c r="Q34" s="249"/>
      <c r="R34" s="248"/>
      <c r="S34" s="250"/>
      <c r="T34" s="248"/>
      <c r="U34" s="249"/>
      <c r="V34" s="248"/>
      <c r="W34" s="244"/>
      <c r="X34" s="251">
        <f t="shared" si="1"/>
        <v>0</v>
      </c>
      <c r="Y34" s="248"/>
    </row>
    <row r="35" spans="1:25" ht="22.5" hidden="1" customHeight="1">
      <c r="A35" s="74" t="s">
        <v>119</v>
      </c>
      <c r="B35" s="68"/>
      <c r="C35" s="247"/>
      <c r="D35" s="248"/>
      <c r="E35" s="249"/>
      <c r="F35" s="248"/>
      <c r="G35" s="250"/>
      <c r="H35" s="247"/>
      <c r="I35" s="249"/>
      <c r="J35" s="248"/>
      <c r="K35" s="250"/>
      <c r="L35" s="247"/>
      <c r="M35" s="249"/>
      <c r="N35" s="248"/>
      <c r="O35" s="250"/>
      <c r="P35" s="247"/>
      <c r="Q35" s="249"/>
      <c r="R35" s="248"/>
      <c r="S35" s="250"/>
      <c r="T35" s="248"/>
      <c r="U35" s="249"/>
      <c r="V35" s="248"/>
      <c r="W35" s="244"/>
      <c r="X35" s="251">
        <f t="shared" si="1"/>
        <v>0</v>
      </c>
      <c r="Y35" s="248"/>
    </row>
    <row r="36" spans="1:25" ht="24.75" hidden="1" customHeight="1">
      <c r="A36" s="74" t="s">
        <v>126</v>
      </c>
      <c r="B36" s="68"/>
      <c r="C36" s="247"/>
      <c r="D36" s="248"/>
      <c r="E36" s="249"/>
      <c r="F36" s="248"/>
      <c r="G36" s="250"/>
      <c r="H36" s="247"/>
      <c r="I36" s="249"/>
      <c r="J36" s="248"/>
      <c r="K36" s="250"/>
      <c r="L36" s="247"/>
      <c r="M36" s="249"/>
      <c r="N36" s="248"/>
      <c r="O36" s="250"/>
      <c r="P36" s="247"/>
      <c r="Q36" s="249"/>
      <c r="R36" s="248"/>
      <c r="S36" s="250"/>
      <c r="T36" s="248"/>
      <c r="U36" s="249"/>
      <c r="V36" s="248"/>
      <c r="W36" s="244"/>
      <c r="X36" s="251">
        <f t="shared" si="1"/>
        <v>0</v>
      </c>
      <c r="Y36" s="248"/>
    </row>
    <row r="37" spans="1:25" ht="19.5" hidden="1" customHeight="1">
      <c r="A37" s="74" t="s">
        <v>127</v>
      </c>
      <c r="B37" s="68"/>
      <c r="C37" s="247"/>
      <c r="D37" s="248"/>
      <c r="E37" s="249"/>
      <c r="F37" s="248"/>
      <c r="G37" s="250"/>
      <c r="H37" s="247"/>
      <c r="I37" s="249"/>
      <c r="J37" s="248"/>
      <c r="K37" s="250"/>
      <c r="L37" s="247"/>
      <c r="M37" s="249"/>
      <c r="N37" s="248"/>
      <c r="O37" s="250"/>
      <c r="P37" s="247"/>
      <c r="Q37" s="249"/>
      <c r="R37" s="248"/>
      <c r="S37" s="250"/>
      <c r="T37" s="248"/>
      <c r="U37" s="249"/>
      <c r="V37" s="248"/>
      <c r="W37" s="244"/>
      <c r="X37" s="251">
        <f t="shared" si="1"/>
        <v>0</v>
      </c>
      <c r="Y37" s="248"/>
    </row>
    <row r="38" spans="1:25" ht="6.75" hidden="1" customHeight="1">
      <c r="A38" s="74"/>
      <c r="B38" s="68"/>
      <c r="C38" s="247"/>
      <c r="D38" s="248"/>
      <c r="E38" s="249"/>
      <c r="F38" s="248"/>
      <c r="G38" s="250"/>
      <c r="H38" s="247"/>
      <c r="I38" s="249"/>
      <c r="J38" s="248"/>
      <c r="K38" s="250"/>
      <c r="L38" s="247"/>
      <c r="M38" s="249"/>
      <c r="N38" s="248"/>
      <c r="O38" s="250"/>
      <c r="P38" s="247"/>
      <c r="Q38" s="249"/>
      <c r="R38" s="248"/>
      <c r="S38" s="250"/>
      <c r="T38" s="248"/>
      <c r="U38" s="249"/>
      <c r="V38" s="248"/>
      <c r="W38" s="244"/>
      <c r="X38" s="251"/>
      <c r="Y38" s="248"/>
    </row>
    <row r="39" spans="1:25" ht="24" customHeight="1">
      <c r="A39" s="127" t="s">
        <v>120</v>
      </c>
      <c r="B39" s="68"/>
      <c r="C39" s="247"/>
      <c r="D39" s="248"/>
      <c r="E39" s="249"/>
      <c r="F39" s="248"/>
      <c r="G39" s="250">
        <v>1</v>
      </c>
      <c r="H39" s="247">
        <v>2</v>
      </c>
      <c r="I39" s="249"/>
      <c r="J39" s="248"/>
      <c r="K39" s="250"/>
      <c r="L39" s="247"/>
      <c r="M39" s="249"/>
      <c r="N39" s="248"/>
      <c r="O39" s="250"/>
      <c r="P39" s="247"/>
      <c r="Q39" s="249"/>
      <c r="R39" s="248"/>
      <c r="S39" s="250"/>
      <c r="T39" s="248"/>
      <c r="U39" s="249"/>
      <c r="V39" s="248"/>
      <c r="W39" s="244"/>
      <c r="X39" s="251">
        <f t="shared" si="1"/>
        <v>3</v>
      </c>
      <c r="Y39" s="248"/>
    </row>
    <row r="40" spans="1:25" ht="6.75" customHeight="1" thickBot="1">
      <c r="A40" s="80"/>
      <c r="B40" s="81"/>
      <c r="C40" s="260"/>
      <c r="D40" s="261"/>
      <c r="E40" s="262"/>
      <c r="F40" s="261"/>
      <c r="G40" s="263"/>
      <c r="H40" s="260"/>
      <c r="I40" s="262"/>
      <c r="J40" s="261"/>
      <c r="K40" s="263"/>
      <c r="L40" s="260"/>
      <c r="M40" s="262"/>
      <c r="N40" s="261"/>
      <c r="O40" s="263"/>
      <c r="P40" s="260"/>
      <c r="Q40" s="262"/>
      <c r="R40" s="261"/>
      <c r="S40" s="263"/>
      <c r="T40" s="261"/>
      <c r="U40" s="262"/>
      <c r="V40" s="261"/>
      <c r="W40" s="244"/>
      <c r="X40" s="264"/>
      <c r="Y40" s="261"/>
    </row>
    <row r="41" spans="1:25" ht="6" customHeight="1" thickBot="1">
      <c r="A41" s="132"/>
      <c r="B41" s="133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0"/>
      <c r="S41" s="270"/>
      <c r="T41" s="270"/>
      <c r="U41" s="270"/>
      <c r="V41" s="270"/>
      <c r="W41" s="270"/>
      <c r="X41" s="270"/>
      <c r="Y41" s="270"/>
    </row>
    <row r="42" spans="1:25" ht="26.25" customHeight="1" thickBot="1">
      <c r="A42" s="128" t="s">
        <v>121</v>
      </c>
      <c r="B42" s="129"/>
      <c r="C42" s="271">
        <f t="shared" ref="C42:T42" si="2">SUM(C7:C41)</f>
        <v>0</v>
      </c>
      <c r="D42" s="272">
        <f t="shared" si="2"/>
        <v>0</v>
      </c>
      <c r="E42" s="273">
        <f t="shared" si="2"/>
        <v>0</v>
      </c>
      <c r="F42" s="272">
        <f t="shared" si="2"/>
        <v>0</v>
      </c>
      <c r="G42" s="273">
        <f t="shared" si="2"/>
        <v>1</v>
      </c>
      <c r="H42" s="272">
        <f t="shared" si="2"/>
        <v>2</v>
      </c>
      <c r="I42" s="273">
        <f t="shared" si="2"/>
        <v>14</v>
      </c>
      <c r="J42" s="272">
        <f t="shared" si="2"/>
        <v>13</v>
      </c>
      <c r="K42" s="273">
        <f t="shared" si="2"/>
        <v>23</v>
      </c>
      <c r="L42" s="272">
        <f t="shared" si="2"/>
        <v>23</v>
      </c>
      <c r="M42" s="273">
        <f t="shared" si="2"/>
        <v>15</v>
      </c>
      <c r="N42" s="272">
        <f t="shared" si="2"/>
        <v>24</v>
      </c>
      <c r="O42" s="273">
        <f t="shared" si="2"/>
        <v>18</v>
      </c>
      <c r="P42" s="272">
        <f t="shared" si="2"/>
        <v>11</v>
      </c>
      <c r="Q42" s="273">
        <f t="shared" si="2"/>
        <v>12</v>
      </c>
      <c r="R42" s="272">
        <f t="shared" si="2"/>
        <v>8</v>
      </c>
      <c r="S42" s="273">
        <f t="shared" si="2"/>
        <v>2</v>
      </c>
      <c r="T42" s="272">
        <f t="shared" si="2"/>
        <v>7</v>
      </c>
      <c r="U42" s="273"/>
      <c r="V42" s="272"/>
      <c r="W42" s="244"/>
      <c r="X42" s="659">
        <f t="shared" si="1"/>
        <v>173</v>
      </c>
      <c r="Y42" s="660"/>
    </row>
    <row r="43" spans="1:25" ht="4.5" customHeight="1"/>
  </sheetData>
  <mergeCells count="1">
    <mergeCell ref="X42:Y42"/>
  </mergeCells>
  <printOptions horizontalCentered="1" verticalCentered="1"/>
  <pageMargins left="0.31496062992125984" right="0.31496062992125984" top="0.78740157480314965" bottom="0.78740157480314965" header="0.31496062992125984" footer="0.31496062992125984"/>
  <pageSetup paperSize="9" scale="6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38"/>
  <sheetViews>
    <sheetView zoomScale="70" zoomScaleNormal="70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D3" sqref="D3"/>
    </sheetView>
  </sheetViews>
  <sheetFormatPr baseColWidth="10" defaultRowHeight="15"/>
  <cols>
    <col min="1" max="1" width="4.7109375" customWidth="1"/>
    <col min="2" max="2" width="17.7109375" style="2" customWidth="1"/>
    <col min="3" max="4" width="20.140625" style="2" customWidth="1"/>
    <col min="5" max="6" width="8.7109375" customWidth="1"/>
    <col min="7" max="7" width="9.7109375" customWidth="1"/>
    <col min="8" max="8" width="10.140625" customWidth="1"/>
    <col min="9" max="11" width="8.7109375" customWidth="1"/>
    <col min="12" max="12" width="7.7109375" customWidth="1"/>
    <col min="13" max="14" width="8.7109375" customWidth="1"/>
    <col min="15" max="15" width="8.7109375" hidden="1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customWidth="1"/>
    <col min="26" max="26" width="7.7109375" customWidth="1"/>
    <col min="27" max="27" width="10.140625" customWidth="1"/>
    <col min="28" max="28" width="1" customWidth="1"/>
  </cols>
  <sheetData>
    <row r="1" spans="1:27" s="59" customFormat="1" ht="28.5">
      <c r="A1" s="60" t="s">
        <v>248</v>
      </c>
      <c r="B1" s="58"/>
      <c r="C1" s="58"/>
      <c r="D1" s="58"/>
    </row>
    <row r="2" spans="1:27" ht="13.5" customHeight="1"/>
    <row r="3" spans="1:27" ht="33.75">
      <c r="A3" s="44" t="s">
        <v>0</v>
      </c>
      <c r="D3" s="61" t="s">
        <v>364</v>
      </c>
      <c r="E3" s="649" t="s">
        <v>249</v>
      </c>
      <c r="F3" s="649"/>
      <c r="G3" s="649"/>
      <c r="H3" s="649"/>
      <c r="I3" s="300"/>
      <c r="J3" s="300"/>
      <c r="K3" s="300"/>
    </row>
    <row r="4" spans="1:27" ht="15.75" customHeight="1" thickBot="1"/>
    <row r="5" spans="1:27" s="1" customFormat="1" ht="21">
      <c r="A5" s="629" t="s">
        <v>1</v>
      </c>
      <c r="B5" s="45"/>
      <c r="C5" s="46"/>
      <c r="D5" s="47"/>
      <c r="E5" s="632" t="s">
        <v>5</v>
      </c>
      <c r="F5" s="632"/>
      <c r="G5" s="632"/>
      <c r="H5" s="632"/>
      <c r="I5" s="633" t="s">
        <v>10</v>
      </c>
      <c r="J5" s="632"/>
      <c r="K5" s="632"/>
      <c r="L5" s="634"/>
      <c r="M5" s="632" t="s">
        <v>12</v>
      </c>
      <c r="N5" s="632"/>
      <c r="O5" s="632"/>
      <c r="P5" s="632"/>
      <c r="Q5" s="632"/>
      <c r="R5" s="633" t="s">
        <v>16</v>
      </c>
      <c r="S5" s="635"/>
      <c r="T5" s="635"/>
      <c r="U5" s="635"/>
      <c r="V5" s="636"/>
      <c r="W5" s="632" t="s">
        <v>17</v>
      </c>
      <c r="X5" s="635"/>
      <c r="Y5" s="641" t="s">
        <v>19</v>
      </c>
      <c r="Z5" s="48"/>
      <c r="AA5" s="644" t="s">
        <v>18</v>
      </c>
    </row>
    <row r="6" spans="1:27" s="51" customFormat="1" ht="23.25" customHeight="1">
      <c r="A6" s="630"/>
      <c r="B6" s="57" t="s">
        <v>2</v>
      </c>
      <c r="C6" s="56" t="s">
        <v>3</v>
      </c>
      <c r="D6" s="49" t="s">
        <v>4</v>
      </c>
      <c r="E6" s="637" t="s">
        <v>6</v>
      </c>
      <c r="F6" s="637" t="s">
        <v>7</v>
      </c>
      <c r="G6" s="637" t="s">
        <v>8</v>
      </c>
      <c r="H6" s="637" t="s">
        <v>9</v>
      </c>
      <c r="I6" s="639" t="s">
        <v>6</v>
      </c>
      <c r="J6" s="637" t="s">
        <v>7</v>
      </c>
      <c r="K6" s="637" t="s">
        <v>8</v>
      </c>
      <c r="L6" s="647" t="s">
        <v>9</v>
      </c>
      <c r="M6" s="637" t="s">
        <v>13</v>
      </c>
      <c r="N6" s="637" t="s">
        <v>14</v>
      </c>
      <c r="O6" s="637" t="s">
        <v>128</v>
      </c>
      <c r="P6" s="637" t="s">
        <v>15</v>
      </c>
      <c r="Q6" s="637" t="s">
        <v>9</v>
      </c>
      <c r="R6" s="639" t="s">
        <v>13</v>
      </c>
      <c r="S6" s="637" t="s">
        <v>14</v>
      </c>
      <c r="T6" s="637" t="s">
        <v>128</v>
      </c>
      <c r="U6" s="637" t="s">
        <v>15</v>
      </c>
      <c r="V6" s="647" t="s">
        <v>9</v>
      </c>
      <c r="W6" s="637" t="s">
        <v>11</v>
      </c>
      <c r="X6" s="637" t="s">
        <v>9</v>
      </c>
      <c r="Y6" s="642"/>
      <c r="Z6" s="50" t="s">
        <v>9</v>
      </c>
      <c r="AA6" s="645"/>
    </row>
    <row r="7" spans="1:27" s="51" customFormat="1" ht="16.5" customHeight="1" thickBot="1">
      <c r="A7" s="631"/>
      <c r="B7" s="52"/>
      <c r="C7" s="53"/>
      <c r="D7" s="54"/>
      <c r="E7" s="638"/>
      <c r="F7" s="638"/>
      <c r="G7" s="638"/>
      <c r="H7" s="638"/>
      <c r="I7" s="640"/>
      <c r="J7" s="638"/>
      <c r="K7" s="638"/>
      <c r="L7" s="648"/>
      <c r="M7" s="638"/>
      <c r="N7" s="638"/>
      <c r="O7" s="638"/>
      <c r="P7" s="638"/>
      <c r="Q7" s="638"/>
      <c r="R7" s="640"/>
      <c r="S7" s="638"/>
      <c r="T7" s="638"/>
      <c r="U7" s="638"/>
      <c r="V7" s="648"/>
      <c r="W7" s="638"/>
      <c r="X7" s="638"/>
      <c r="Y7" s="643"/>
      <c r="Z7" s="152"/>
      <c r="AA7" s="646"/>
    </row>
    <row r="8" spans="1:27" ht="30" customHeight="1">
      <c r="A8" s="11"/>
      <c r="B8" s="231"/>
      <c r="C8" s="231"/>
      <c r="D8" s="232" t="s">
        <v>21</v>
      </c>
      <c r="E8" s="33"/>
      <c r="F8" s="34"/>
      <c r="G8" s="38"/>
      <c r="H8" s="26"/>
      <c r="I8" s="33"/>
      <c r="J8" s="392"/>
      <c r="K8" s="5"/>
      <c r="L8" s="21"/>
      <c r="M8" s="42"/>
      <c r="N8" s="34"/>
      <c r="O8" s="34"/>
      <c r="P8" s="38"/>
      <c r="Q8" s="26"/>
      <c r="R8" s="33"/>
      <c r="S8" s="34"/>
      <c r="T8" s="34"/>
      <c r="U8" s="38"/>
      <c r="V8" s="21"/>
      <c r="W8" s="42"/>
      <c r="X8" s="26"/>
      <c r="Y8" s="140"/>
      <c r="Z8" s="137"/>
      <c r="AA8" s="22"/>
    </row>
    <row r="9" spans="1:27" s="155" customFormat="1" ht="30" customHeight="1">
      <c r="A9" s="167">
        <v>1</v>
      </c>
      <c r="B9" s="283" t="s">
        <v>276</v>
      </c>
      <c r="C9" s="283" t="s">
        <v>277</v>
      </c>
      <c r="D9" s="150" t="s">
        <v>58</v>
      </c>
      <c r="E9" s="168">
        <v>5.3</v>
      </c>
      <c r="F9" s="169">
        <v>5.0999999999999996</v>
      </c>
      <c r="G9" s="170">
        <v>5.0999999999999996</v>
      </c>
      <c r="H9" s="171">
        <v>6</v>
      </c>
      <c r="I9" s="576">
        <v>12.8</v>
      </c>
      <c r="J9" s="577">
        <v>13.3</v>
      </c>
      <c r="K9" s="589">
        <v>12.8</v>
      </c>
      <c r="L9" s="172">
        <v>9</v>
      </c>
      <c r="M9" s="173">
        <v>0.84</v>
      </c>
      <c r="N9" s="169">
        <v>1.08</v>
      </c>
      <c r="O9" s="169"/>
      <c r="P9" s="170">
        <v>1.08</v>
      </c>
      <c r="Q9" s="171">
        <v>12</v>
      </c>
      <c r="R9" s="168">
        <v>3.5</v>
      </c>
      <c r="S9" s="169">
        <v>3</v>
      </c>
      <c r="T9" s="169">
        <v>2.5</v>
      </c>
      <c r="U9" s="170">
        <v>3.5</v>
      </c>
      <c r="V9" s="172">
        <v>12</v>
      </c>
      <c r="W9" s="173">
        <v>38.4</v>
      </c>
      <c r="X9" s="171">
        <v>4</v>
      </c>
      <c r="Y9" s="143">
        <f t="shared" ref="Y9:Y16" si="0">H9+L9+Q9+V9+X9</f>
        <v>43</v>
      </c>
      <c r="Z9" s="211">
        <v>11</v>
      </c>
      <c r="AA9" s="212"/>
    </row>
    <row r="10" spans="1:27" ht="30" customHeight="1">
      <c r="A10" s="167">
        <v>2</v>
      </c>
      <c r="B10" s="283" t="s">
        <v>278</v>
      </c>
      <c r="C10" s="283" t="s">
        <v>279</v>
      </c>
      <c r="D10" s="150" t="s">
        <v>58</v>
      </c>
      <c r="E10" s="168">
        <v>6</v>
      </c>
      <c r="F10" s="169">
        <v>5.8</v>
      </c>
      <c r="G10" s="170">
        <v>5.8</v>
      </c>
      <c r="H10" s="171">
        <v>11</v>
      </c>
      <c r="I10" s="576">
        <v>13.1</v>
      </c>
      <c r="J10" s="577">
        <v>13.4</v>
      </c>
      <c r="K10" s="589">
        <v>13.1</v>
      </c>
      <c r="L10" s="172">
        <v>10</v>
      </c>
      <c r="M10" s="173">
        <v>1.1100000000000001</v>
      </c>
      <c r="N10" s="169">
        <v>1.1399999999999999</v>
      </c>
      <c r="O10" s="169"/>
      <c r="P10" s="170">
        <v>1.1399999999999999</v>
      </c>
      <c r="Q10" s="171">
        <v>9</v>
      </c>
      <c r="R10" s="168">
        <v>3</v>
      </c>
      <c r="S10" s="169">
        <v>2.5</v>
      </c>
      <c r="T10" s="169">
        <v>4</v>
      </c>
      <c r="U10" s="170">
        <v>4</v>
      </c>
      <c r="V10" s="172">
        <v>10</v>
      </c>
      <c r="W10" s="173">
        <v>44.6</v>
      </c>
      <c r="X10" s="171">
        <v>10</v>
      </c>
      <c r="Y10" s="143">
        <f t="shared" si="0"/>
        <v>50</v>
      </c>
      <c r="Z10" s="191">
        <v>12</v>
      </c>
      <c r="AA10" s="192"/>
    </row>
    <row r="11" spans="1:27" s="155" customFormat="1" ht="30" customHeight="1">
      <c r="A11" s="167">
        <v>3</v>
      </c>
      <c r="B11" s="283" t="s">
        <v>280</v>
      </c>
      <c r="C11" s="283" t="s">
        <v>281</v>
      </c>
      <c r="D11" s="150" t="s">
        <v>58</v>
      </c>
      <c r="E11" s="193">
        <v>5.9</v>
      </c>
      <c r="F11" s="194">
        <v>5.5</v>
      </c>
      <c r="G11" s="195">
        <v>5.5</v>
      </c>
      <c r="H11" s="196">
        <v>10</v>
      </c>
      <c r="I11" s="578">
        <v>13.4</v>
      </c>
      <c r="J11" s="579">
        <v>15.6</v>
      </c>
      <c r="K11" s="590">
        <v>13.4</v>
      </c>
      <c r="L11" s="197">
        <v>12</v>
      </c>
      <c r="M11" s="198">
        <v>1.18</v>
      </c>
      <c r="N11" s="194">
        <v>1.08</v>
      </c>
      <c r="O11" s="194"/>
      <c r="P11" s="195">
        <v>1.18</v>
      </c>
      <c r="Q11" s="196">
        <v>7</v>
      </c>
      <c r="R11" s="193">
        <v>5</v>
      </c>
      <c r="S11" s="194">
        <v>5</v>
      </c>
      <c r="T11" s="194">
        <v>3.5</v>
      </c>
      <c r="U11" s="195">
        <v>5</v>
      </c>
      <c r="V11" s="197">
        <v>1</v>
      </c>
      <c r="W11" s="198">
        <v>44.9</v>
      </c>
      <c r="X11" s="196">
        <v>11</v>
      </c>
      <c r="Y11" s="210">
        <f t="shared" si="0"/>
        <v>41</v>
      </c>
      <c r="Z11" s="211">
        <v>10</v>
      </c>
      <c r="AA11" s="212"/>
    </row>
    <row r="12" spans="1:27" ht="30" customHeight="1">
      <c r="A12" s="11">
        <v>4</v>
      </c>
      <c r="B12" s="283" t="s">
        <v>282</v>
      </c>
      <c r="C12" s="283" t="s">
        <v>283</v>
      </c>
      <c r="D12" s="150" t="s">
        <v>58</v>
      </c>
      <c r="E12" s="168">
        <v>5.2</v>
      </c>
      <c r="F12" s="169">
        <v>4.8</v>
      </c>
      <c r="G12" s="170">
        <v>4.8</v>
      </c>
      <c r="H12" s="171">
        <v>2</v>
      </c>
      <c r="I12" s="576">
        <v>12.6</v>
      </c>
      <c r="J12" s="577">
        <v>13.4</v>
      </c>
      <c r="K12" s="589">
        <v>12.6</v>
      </c>
      <c r="L12" s="172">
        <v>7</v>
      </c>
      <c r="M12" s="173">
        <v>1.19</v>
      </c>
      <c r="N12" s="169">
        <v>1.21</v>
      </c>
      <c r="O12" s="169"/>
      <c r="P12" s="170">
        <v>1.21</v>
      </c>
      <c r="Q12" s="171">
        <v>6</v>
      </c>
      <c r="R12" s="168">
        <v>3.5</v>
      </c>
      <c r="S12" s="169">
        <v>4</v>
      </c>
      <c r="T12" s="169">
        <v>2.5</v>
      </c>
      <c r="U12" s="170">
        <v>4</v>
      </c>
      <c r="V12" s="172">
        <v>8</v>
      </c>
      <c r="W12" s="173">
        <v>37.799999999999997</v>
      </c>
      <c r="X12" s="171">
        <v>1</v>
      </c>
      <c r="Y12" s="143">
        <f t="shared" si="0"/>
        <v>24</v>
      </c>
      <c r="Z12" s="295">
        <v>3</v>
      </c>
      <c r="AA12" s="296">
        <v>4</v>
      </c>
    </row>
    <row r="13" spans="1:27" s="155" customFormat="1" ht="30" customHeight="1">
      <c r="A13" s="167">
        <v>5</v>
      </c>
      <c r="B13" s="285" t="s">
        <v>284</v>
      </c>
      <c r="C13" s="285" t="s">
        <v>285</v>
      </c>
      <c r="D13" s="209" t="s">
        <v>58</v>
      </c>
      <c r="E13" s="168">
        <v>5.9</v>
      </c>
      <c r="F13" s="169">
        <v>5.8</v>
      </c>
      <c r="G13" s="170">
        <v>5.8</v>
      </c>
      <c r="H13" s="171">
        <v>11</v>
      </c>
      <c r="I13" s="576">
        <v>12</v>
      </c>
      <c r="J13" s="577">
        <v>12.3</v>
      </c>
      <c r="K13" s="589">
        <v>12</v>
      </c>
      <c r="L13" s="172">
        <v>3</v>
      </c>
      <c r="M13" s="173">
        <v>1.22</v>
      </c>
      <c r="N13" s="169">
        <v>1.1100000000000001</v>
      </c>
      <c r="O13" s="169"/>
      <c r="P13" s="170">
        <v>1.22</v>
      </c>
      <c r="Q13" s="171">
        <v>5</v>
      </c>
      <c r="R13" s="168">
        <v>3.5</v>
      </c>
      <c r="S13" s="169">
        <v>5</v>
      </c>
      <c r="T13" s="169">
        <v>4.5</v>
      </c>
      <c r="U13" s="170">
        <v>5</v>
      </c>
      <c r="V13" s="172">
        <v>3</v>
      </c>
      <c r="W13" s="173">
        <v>41.3</v>
      </c>
      <c r="X13" s="171">
        <v>7</v>
      </c>
      <c r="Y13" s="143">
        <f t="shared" si="0"/>
        <v>29</v>
      </c>
      <c r="Z13" s="191">
        <v>5</v>
      </c>
      <c r="AA13" s="192">
        <v>2</v>
      </c>
    </row>
    <row r="14" spans="1:27" s="155" customFormat="1" ht="30" customHeight="1">
      <c r="A14" s="167">
        <v>6</v>
      </c>
      <c r="B14" s="285" t="s">
        <v>367</v>
      </c>
      <c r="C14" s="285" t="s">
        <v>359</v>
      </c>
      <c r="D14" s="282" t="s">
        <v>303</v>
      </c>
      <c r="E14" s="398">
        <v>6</v>
      </c>
      <c r="F14" s="399">
        <v>5.8</v>
      </c>
      <c r="G14" s="400">
        <v>5.8</v>
      </c>
      <c r="H14" s="401">
        <v>11</v>
      </c>
      <c r="I14" s="581">
        <v>14.3</v>
      </c>
      <c r="J14" s="582">
        <v>15</v>
      </c>
      <c r="K14" s="591">
        <v>14.3</v>
      </c>
      <c r="L14" s="403">
        <v>13</v>
      </c>
      <c r="M14" s="404">
        <v>0.76</v>
      </c>
      <c r="N14" s="399">
        <v>0.79</v>
      </c>
      <c r="O14" s="399"/>
      <c r="P14" s="400">
        <v>0.79</v>
      </c>
      <c r="Q14" s="401">
        <v>13</v>
      </c>
      <c r="R14" s="398">
        <v>4</v>
      </c>
      <c r="S14" s="399">
        <v>4</v>
      </c>
      <c r="T14" s="399">
        <v>3.5</v>
      </c>
      <c r="U14" s="400">
        <v>4</v>
      </c>
      <c r="V14" s="403">
        <v>6</v>
      </c>
      <c r="W14" s="404">
        <v>49.5</v>
      </c>
      <c r="X14" s="401">
        <v>12</v>
      </c>
      <c r="Y14" s="143">
        <f t="shared" si="0"/>
        <v>55</v>
      </c>
      <c r="Z14" s="191">
        <v>13</v>
      </c>
      <c r="AA14" s="192"/>
    </row>
    <row r="15" spans="1:27" s="155" customFormat="1" ht="30" customHeight="1">
      <c r="A15" s="167">
        <v>7</v>
      </c>
      <c r="B15" s="124" t="s">
        <v>311</v>
      </c>
      <c r="C15" s="124" t="s">
        <v>312</v>
      </c>
      <c r="D15" s="284" t="s">
        <v>64</v>
      </c>
      <c r="E15" s="193">
        <v>5.4</v>
      </c>
      <c r="F15" s="194">
        <v>5.3</v>
      </c>
      <c r="G15" s="195">
        <v>5.3</v>
      </c>
      <c r="H15" s="196">
        <v>9</v>
      </c>
      <c r="I15" s="578">
        <v>13</v>
      </c>
      <c r="J15" s="579">
        <v>12.7</v>
      </c>
      <c r="K15" s="590">
        <v>12.7</v>
      </c>
      <c r="L15" s="197">
        <v>8</v>
      </c>
      <c r="M15" s="198">
        <v>1.34</v>
      </c>
      <c r="N15" s="194">
        <v>1.42</v>
      </c>
      <c r="O15" s="194"/>
      <c r="P15" s="195">
        <v>1.42</v>
      </c>
      <c r="Q15" s="196">
        <v>1</v>
      </c>
      <c r="R15" s="193">
        <v>3</v>
      </c>
      <c r="S15" s="194">
        <v>4.5</v>
      </c>
      <c r="T15" s="194">
        <v>1</v>
      </c>
      <c r="U15" s="195">
        <v>4.5</v>
      </c>
      <c r="V15" s="197">
        <v>5</v>
      </c>
      <c r="W15" s="198">
        <v>38.1</v>
      </c>
      <c r="X15" s="196">
        <v>3</v>
      </c>
      <c r="Y15" s="149">
        <f t="shared" si="0"/>
        <v>26</v>
      </c>
      <c r="Z15" s="191">
        <v>4</v>
      </c>
      <c r="AA15" s="192">
        <v>3</v>
      </c>
    </row>
    <row r="16" spans="1:27" s="155" customFormat="1" ht="30" customHeight="1">
      <c r="A16" s="167">
        <v>8</v>
      </c>
      <c r="B16" s="285" t="s">
        <v>254</v>
      </c>
      <c r="C16" s="285" t="s">
        <v>255</v>
      </c>
      <c r="D16" s="151" t="s">
        <v>111</v>
      </c>
      <c r="E16" s="398">
        <v>5.2</v>
      </c>
      <c r="F16" s="399">
        <v>5.2</v>
      </c>
      <c r="G16" s="400">
        <v>5.2</v>
      </c>
      <c r="H16" s="401">
        <v>8</v>
      </c>
      <c r="I16" s="581">
        <v>12.3</v>
      </c>
      <c r="J16" s="582">
        <v>12.4</v>
      </c>
      <c r="K16" s="591">
        <v>12.3</v>
      </c>
      <c r="L16" s="403">
        <v>5</v>
      </c>
      <c r="M16" s="404">
        <v>1.25</v>
      </c>
      <c r="N16" s="399">
        <v>1.25</v>
      </c>
      <c r="O16" s="399"/>
      <c r="P16" s="400">
        <v>1.25</v>
      </c>
      <c r="Q16" s="401">
        <v>4</v>
      </c>
      <c r="R16" s="398">
        <v>3.5</v>
      </c>
      <c r="S16" s="399">
        <v>2.5</v>
      </c>
      <c r="T16" s="399">
        <v>3</v>
      </c>
      <c r="U16" s="400">
        <v>3.5</v>
      </c>
      <c r="V16" s="403">
        <v>12</v>
      </c>
      <c r="W16" s="404">
        <v>41.6</v>
      </c>
      <c r="X16" s="401">
        <v>9</v>
      </c>
      <c r="Y16" s="143">
        <f t="shared" si="0"/>
        <v>38</v>
      </c>
      <c r="Z16" s="191">
        <v>8</v>
      </c>
      <c r="AA16" s="192"/>
    </row>
    <row r="17" spans="1:27" s="155" customFormat="1" ht="30" customHeight="1">
      <c r="A17" s="167">
        <v>9</v>
      </c>
      <c r="B17" s="285" t="s">
        <v>214</v>
      </c>
      <c r="C17" s="285" t="s">
        <v>403</v>
      </c>
      <c r="D17" s="288" t="s">
        <v>101</v>
      </c>
      <c r="E17" s="398">
        <v>5.2</v>
      </c>
      <c r="F17" s="399">
        <v>5.0999999999999996</v>
      </c>
      <c r="G17" s="400">
        <v>5.0999999999999996</v>
      </c>
      <c r="H17" s="401">
        <v>6</v>
      </c>
      <c r="I17" s="581">
        <v>11.5</v>
      </c>
      <c r="J17" s="582">
        <v>11.9</v>
      </c>
      <c r="K17" s="591">
        <v>11.5</v>
      </c>
      <c r="L17" s="403">
        <v>2</v>
      </c>
      <c r="M17" s="404">
        <v>1.32</v>
      </c>
      <c r="N17" s="399">
        <v>1.05</v>
      </c>
      <c r="O17" s="399"/>
      <c r="P17" s="400">
        <v>1.32</v>
      </c>
      <c r="Q17" s="401">
        <v>3</v>
      </c>
      <c r="R17" s="398">
        <v>4</v>
      </c>
      <c r="S17" s="399">
        <v>4.5</v>
      </c>
      <c r="T17" s="399">
        <v>4</v>
      </c>
      <c r="U17" s="400">
        <v>4.5</v>
      </c>
      <c r="V17" s="403">
        <v>4</v>
      </c>
      <c r="W17" s="404">
        <v>41.5</v>
      </c>
      <c r="X17" s="401">
        <v>8</v>
      </c>
      <c r="Y17" s="143">
        <f t="shared" ref="Y17" si="1">H17+L17+Q17+V17+X17</f>
        <v>23</v>
      </c>
      <c r="Z17" s="541">
        <v>2</v>
      </c>
      <c r="AA17" s="542">
        <v>5</v>
      </c>
    </row>
    <row r="18" spans="1:27" s="155" customFormat="1" ht="30" customHeight="1">
      <c r="A18" s="167">
        <v>10</v>
      </c>
      <c r="B18" s="285" t="s">
        <v>378</v>
      </c>
      <c r="C18" s="285" t="s">
        <v>377</v>
      </c>
      <c r="D18" s="284" t="s">
        <v>64</v>
      </c>
      <c r="E18" s="398">
        <v>4.9000000000000004</v>
      </c>
      <c r="F18" s="399">
        <v>5</v>
      </c>
      <c r="G18" s="400">
        <v>4.9000000000000004</v>
      </c>
      <c r="H18" s="401">
        <v>4</v>
      </c>
      <c r="I18" s="581">
        <v>13</v>
      </c>
      <c r="J18" s="582">
        <v>12.4</v>
      </c>
      <c r="K18" s="591">
        <v>12.4</v>
      </c>
      <c r="L18" s="403">
        <v>6</v>
      </c>
      <c r="M18" s="404">
        <v>1.1499999999999999</v>
      </c>
      <c r="N18" s="399">
        <v>1.17</v>
      </c>
      <c r="O18" s="399"/>
      <c r="P18" s="400">
        <v>1.17</v>
      </c>
      <c r="Q18" s="401">
        <v>8</v>
      </c>
      <c r="R18" s="398">
        <v>4</v>
      </c>
      <c r="S18" s="399">
        <v>3.5</v>
      </c>
      <c r="T18" s="399">
        <v>1</v>
      </c>
      <c r="U18" s="400">
        <v>4</v>
      </c>
      <c r="V18" s="403">
        <v>9</v>
      </c>
      <c r="W18" s="404">
        <v>40.9</v>
      </c>
      <c r="X18" s="401">
        <v>6</v>
      </c>
      <c r="Y18" s="143">
        <f t="shared" ref="Y18:Y20" si="2">H18+L18+Q18+V18+X18</f>
        <v>33</v>
      </c>
      <c r="Z18" s="425">
        <v>6</v>
      </c>
      <c r="AA18" s="426">
        <v>1</v>
      </c>
    </row>
    <row r="19" spans="1:27" s="155" customFormat="1" ht="30" customHeight="1">
      <c r="A19" s="167">
        <v>11</v>
      </c>
      <c r="B19" s="217" t="s">
        <v>170</v>
      </c>
      <c r="C19" s="217" t="s">
        <v>298</v>
      </c>
      <c r="D19" s="288" t="s">
        <v>101</v>
      </c>
      <c r="E19" s="168">
        <v>4.8</v>
      </c>
      <c r="F19" s="169">
        <v>4.5999999999999996</v>
      </c>
      <c r="G19" s="170">
        <v>4.5999999999999996</v>
      </c>
      <c r="H19" s="171">
        <v>1</v>
      </c>
      <c r="I19" s="576">
        <v>13.2</v>
      </c>
      <c r="J19" s="577">
        <v>12.1</v>
      </c>
      <c r="K19" s="589">
        <v>12.1</v>
      </c>
      <c r="L19" s="172">
        <v>4</v>
      </c>
      <c r="M19" s="173">
        <v>1.34</v>
      </c>
      <c r="N19" s="169">
        <v>1.31</v>
      </c>
      <c r="O19" s="169"/>
      <c r="P19" s="170">
        <v>1.34</v>
      </c>
      <c r="Q19" s="171">
        <v>2</v>
      </c>
      <c r="R19" s="168">
        <v>4</v>
      </c>
      <c r="S19" s="169">
        <v>5</v>
      </c>
      <c r="T19" s="169">
        <v>4.5</v>
      </c>
      <c r="U19" s="170">
        <v>5</v>
      </c>
      <c r="V19" s="172">
        <v>2</v>
      </c>
      <c r="W19" s="173">
        <v>37.799999999999997</v>
      </c>
      <c r="X19" s="171">
        <v>1</v>
      </c>
      <c r="Y19" s="141">
        <f t="shared" si="2"/>
        <v>10</v>
      </c>
      <c r="Z19" s="543">
        <v>1</v>
      </c>
      <c r="AA19" s="544">
        <v>7</v>
      </c>
    </row>
    <row r="20" spans="1:27" s="155" customFormat="1" ht="30" customHeight="1">
      <c r="A20" s="167">
        <v>12</v>
      </c>
      <c r="B20" s="217" t="s">
        <v>338</v>
      </c>
      <c r="C20" s="217" t="s">
        <v>97</v>
      </c>
      <c r="D20" s="288" t="s">
        <v>101</v>
      </c>
      <c r="E20" s="184">
        <v>5.4</v>
      </c>
      <c r="F20" s="185">
        <v>4.8</v>
      </c>
      <c r="G20" s="186">
        <v>4.8</v>
      </c>
      <c r="H20" s="187">
        <v>2</v>
      </c>
      <c r="I20" s="583">
        <v>13.3</v>
      </c>
      <c r="J20" s="584">
        <v>14</v>
      </c>
      <c r="K20" s="592">
        <v>13.3</v>
      </c>
      <c r="L20" s="188">
        <v>11</v>
      </c>
      <c r="M20" s="189">
        <v>1.04</v>
      </c>
      <c r="N20" s="185">
        <v>1.1000000000000001</v>
      </c>
      <c r="O20" s="185"/>
      <c r="P20" s="186">
        <v>1.1000000000000001</v>
      </c>
      <c r="Q20" s="187">
        <v>11</v>
      </c>
      <c r="R20" s="184">
        <v>3.5</v>
      </c>
      <c r="S20" s="185">
        <v>3</v>
      </c>
      <c r="T20" s="185">
        <v>3</v>
      </c>
      <c r="U20" s="186">
        <v>3.5</v>
      </c>
      <c r="V20" s="188">
        <v>11</v>
      </c>
      <c r="W20" s="189">
        <v>40.299999999999997</v>
      </c>
      <c r="X20" s="187">
        <v>5</v>
      </c>
      <c r="Y20" s="520">
        <f t="shared" si="2"/>
        <v>40</v>
      </c>
      <c r="Z20" s="425">
        <v>9</v>
      </c>
      <c r="AA20" s="426"/>
    </row>
    <row r="21" spans="1:27" s="155" customFormat="1" ht="30" customHeight="1" thickBot="1">
      <c r="A21" s="167">
        <v>13</v>
      </c>
      <c r="B21" s="286" t="s">
        <v>404</v>
      </c>
      <c r="C21" s="286" t="s">
        <v>405</v>
      </c>
      <c r="D21" s="287" t="s">
        <v>133</v>
      </c>
      <c r="E21" s="435">
        <v>6.3</v>
      </c>
      <c r="F21" s="436">
        <v>4.9000000000000004</v>
      </c>
      <c r="G21" s="437">
        <v>4.9000000000000004</v>
      </c>
      <c r="H21" s="438">
        <v>4</v>
      </c>
      <c r="I21" s="585">
        <v>13.5</v>
      </c>
      <c r="J21" s="586">
        <v>11.2</v>
      </c>
      <c r="K21" s="593">
        <v>11.2</v>
      </c>
      <c r="L21" s="440">
        <v>1</v>
      </c>
      <c r="M21" s="441">
        <v>1.1200000000000001</v>
      </c>
      <c r="N21" s="436">
        <v>1.1200000000000001</v>
      </c>
      <c r="O21" s="436"/>
      <c r="P21" s="437">
        <v>1.1200000000000001</v>
      </c>
      <c r="Q21" s="438">
        <v>10</v>
      </c>
      <c r="R21" s="435">
        <v>3</v>
      </c>
      <c r="S21" s="436">
        <v>4</v>
      </c>
      <c r="T21" s="436">
        <v>4</v>
      </c>
      <c r="U21" s="437">
        <v>4</v>
      </c>
      <c r="V21" s="440">
        <v>7</v>
      </c>
      <c r="W21" s="539" t="s">
        <v>409</v>
      </c>
      <c r="X21" s="438">
        <v>13</v>
      </c>
      <c r="Y21" s="213">
        <f t="shared" ref="Y21" si="3">H21+L21+Q21+V21+X21</f>
        <v>35</v>
      </c>
      <c r="Z21" s="214">
        <v>7</v>
      </c>
      <c r="AA21" s="215"/>
    </row>
    <row r="22" spans="1:27" s="155" customFormat="1" ht="30" customHeight="1">
      <c r="A22" s="167"/>
      <c r="B22" s="283"/>
      <c r="C22" s="283"/>
      <c r="D22" s="521" t="s">
        <v>155</v>
      </c>
      <c r="E22" s="193"/>
      <c r="F22" s="194"/>
      <c r="G22" s="195"/>
      <c r="H22" s="196"/>
      <c r="I22" s="578"/>
      <c r="J22" s="579"/>
      <c r="K22" s="580"/>
      <c r="L22" s="197"/>
      <c r="M22" s="198"/>
      <c r="N22" s="194"/>
      <c r="O22" s="194"/>
      <c r="P22" s="195"/>
      <c r="Q22" s="196"/>
      <c r="R22" s="193"/>
      <c r="S22" s="194"/>
      <c r="T22" s="194"/>
      <c r="U22" s="195"/>
      <c r="V22" s="197"/>
      <c r="W22" s="198"/>
      <c r="X22" s="196"/>
      <c r="Y22" s="305"/>
      <c r="Z22" s="211"/>
      <c r="AA22" s="212"/>
    </row>
    <row r="23" spans="1:27" s="155" customFormat="1" ht="30" customHeight="1">
      <c r="A23" s="167">
        <v>1</v>
      </c>
      <c r="B23" s="123" t="s">
        <v>184</v>
      </c>
      <c r="C23" s="123" t="s">
        <v>187</v>
      </c>
      <c r="D23" s="288" t="s">
        <v>101</v>
      </c>
      <c r="E23" s="168">
        <v>6</v>
      </c>
      <c r="F23" s="169">
        <v>5.8</v>
      </c>
      <c r="G23" s="170">
        <v>5.8</v>
      </c>
      <c r="H23" s="171">
        <v>11</v>
      </c>
      <c r="I23" s="576">
        <v>14.1</v>
      </c>
      <c r="J23" s="577">
        <v>13.5</v>
      </c>
      <c r="K23" s="594">
        <v>13.5</v>
      </c>
      <c r="L23" s="172">
        <v>13</v>
      </c>
      <c r="M23" s="173">
        <v>1.01</v>
      </c>
      <c r="N23" s="169">
        <v>1.08</v>
      </c>
      <c r="O23" s="169"/>
      <c r="P23" s="170">
        <v>1.08</v>
      </c>
      <c r="Q23" s="171">
        <v>14</v>
      </c>
      <c r="R23" s="168">
        <v>2.5</v>
      </c>
      <c r="S23" s="169">
        <v>1</v>
      </c>
      <c r="T23" s="393">
        <v>2.5</v>
      </c>
      <c r="U23" s="170">
        <v>2.5</v>
      </c>
      <c r="V23" s="172">
        <v>14</v>
      </c>
      <c r="W23" s="173">
        <v>45.4</v>
      </c>
      <c r="X23" s="171">
        <v>11</v>
      </c>
      <c r="Y23" s="210">
        <f t="shared" ref="Y23:Y33" si="4">H23+L23+Q23+V23+X23</f>
        <v>63</v>
      </c>
      <c r="Z23" s="191">
        <v>14</v>
      </c>
      <c r="AA23" s="192"/>
    </row>
    <row r="24" spans="1:27" s="155" customFormat="1" ht="30" customHeight="1">
      <c r="A24" s="167">
        <v>2</v>
      </c>
      <c r="B24" s="283" t="s">
        <v>286</v>
      </c>
      <c r="C24" s="283" t="s">
        <v>60</v>
      </c>
      <c r="D24" s="150" t="s">
        <v>58</v>
      </c>
      <c r="E24" s="168">
        <v>5.4</v>
      </c>
      <c r="F24" s="169">
        <v>5.4</v>
      </c>
      <c r="G24" s="170">
        <v>5.4</v>
      </c>
      <c r="H24" s="171">
        <v>5</v>
      </c>
      <c r="I24" s="576">
        <v>12</v>
      </c>
      <c r="J24" s="577">
        <v>12.3</v>
      </c>
      <c r="K24" s="594">
        <v>12</v>
      </c>
      <c r="L24" s="172">
        <v>8</v>
      </c>
      <c r="M24" s="173">
        <v>1.41</v>
      </c>
      <c r="N24" s="169">
        <v>1.58</v>
      </c>
      <c r="O24" s="169"/>
      <c r="P24" s="170">
        <v>1.58</v>
      </c>
      <c r="Q24" s="171">
        <v>1</v>
      </c>
      <c r="R24" s="168">
        <v>4.5</v>
      </c>
      <c r="S24" s="169">
        <v>4</v>
      </c>
      <c r="T24" s="393">
        <v>3.5</v>
      </c>
      <c r="U24" s="170">
        <v>4.5</v>
      </c>
      <c r="V24" s="172">
        <v>4</v>
      </c>
      <c r="W24" s="173">
        <v>38.700000000000003</v>
      </c>
      <c r="X24" s="171">
        <v>1</v>
      </c>
      <c r="Y24" s="143">
        <f t="shared" si="4"/>
        <v>19</v>
      </c>
      <c r="Z24" s="295">
        <v>3</v>
      </c>
      <c r="AA24" s="296">
        <v>4</v>
      </c>
    </row>
    <row r="25" spans="1:27" s="155" customFormat="1" ht="30" customHeight="1">
      <c r="A25" s="167">
        <v>3</v>
      </c>
      <c r="B25" s="283" t="s">
        <v>239</v>
      </c>
      <c r="C25" s="283" t="s">
        <v>287</v>
      </c>
      <c r="D25" s="150" t="s">
        <v>58</v>
      </c>
      <c r="E25" s="168">
        <v>6.3</v>
      </c>
      <c r="F25" s="169">
        <v>11.8</v>
      </c>
      <c r="G25" s="170">
        <v>6.3</v>
      </c>
      <c r="H25" s="171">
        <v>13</v>
      </c>
      <c r="I25" s="576">
        <v>15</v>
      </c>
      <c r="J25" s="577">
        <v>13.2</v>
      </c>
      <c r="K25" s="594">
        <v>13.2</v>
      </c>
      <c r="L25" s="172">
        <v>12</v>
      </c>
      <c r="M25" s="173">
        <v>1.3</v>
      </c>
      <c r="N25" s="169">
        <v>1.25</v>
      </c>
      <c r="O25" s="169"/>
      <c r="P25" s="170">
        <v>1.3</v>
      </c>
      <c r="Q25" s="171">
        <v>6</v>
      </c>
      <c r="R25" s="168">
        <v>3</v>
      </c>
      <c r="S25" s="194">
        <v>3</v>
      </c>
      <c r="T25" s="393">
        <v>3</v>
      </c>
      <c r="U25" s="170">
        <v>3</v>
      </c>
      <c r="V25" s="172">
        <v>13</v>
      </c>
      <c r="W25" s="173">
        <v>45.8</v>
      </c>
      <c r="X25" s="171">
        <v>12</v>
      </c>
      <c r="Y25" s="143">
        <f t="shared" si="4"/>
        <v>56</v>
      </c>
      <c r="Z25" s="191">
        <v>12</v>
      </c>
      <c r="AA25" s="192"/>
    </row>
    <row r="26" spans="1:27" ht="30" customHeight="1">
      <c r="A26" s="11">
        <v>4</v>
      </c>
      <c r="B26" s="285" t="s">
        <v>174</v>
      </c>
      <c r="C26" s="285" t="s">
        <v>288</v>
      </c>
      <c r="D26" s="150" t="s">
        <v>58</v>
      </c>
      <c r="E26" s="168">
        <v>5.6</v>
      </c>
      <c r="F26" s="169">
        <v>5.9</v>
      </c>
      <c r="G26" s="170">
        <v>5.6</v>
      </c>
      <c r="H26" s="171">
        <v>9</v>
      </c>
      <c r="I26" s="576">
        <v>11.6</v>
      </c>
      <c r="J26" s="577">
        <v>11.1</v>
      </c>
      <c r="K26" s="594">
        <v>11.1</v>
      </c>
      <c r="L26" s="172">
        <v>1</v>
      </c>
      <c r="M26" s="173">
        <v>1.3</v>
      </c>
      <c r="N26" s="169">
        <v>1.5</v>
      </c>
      <c r="O26" s="169"/>
      <c r="P26" s="170">
        <v>1.5</v>
      </c>
      <c r="Q26" s="171">
        <v>2</v>
      </c>
      <c r="R26" s="168">
        <v>5</v>
      </c>
      <c r="S26" s="169">
        <v>4</v>
      </c>
      <c r="T26" s="393">
        <v>4</v>
      </c>
      <c r="U26" s="170">
        <v>5</v>
      </c>
      <c r="V26" s="172">
        <v>1</v>
      </c>
      <c r="W26" s="173">
        <v>40</v>
      </c>
      <c r="X26" s="171">
        <v>4</v>
      </c>
      <c r="Y26" s="143">
        <f t="shared" si="4"/>
        <v>17</v>
      </c>
      <c r="Z26" s="297">
        <v>2</v>
      </c>
      <c r="AA26" s="298">
        <v>5</v>
      </c>
    </row>
    <row r="27" spans="1:27" ht="30" customHeight="1">
      <c r="A27" s="167">
        <v>5</v>
      </c>
      <c r="B27" s="285" t="s">
        <v>289</v>
      </c>
      <c r="C27" s="285" t="s">
        <v>290</v>
      </c>
      <c r="D27" s="150" t="s">
        <v>58</v>
      </c>
      <c r="E27" s="193">
        <v>6.1</v>
      </c>
      <c r="F27" s="194">
        <v>6.1</v>
      </c>
      <c r="G27" s="195">
        <v>6.1</v>
      </c>
      <c r="H27" s="196">
        <v>12</v>
      </c>
      <c r="I27" s="578">
        <v>12.5</v>
      </c>
      <c r="J27" s="579">
        <v>11.9</v>
      </c>
      <c r="K27" s="595">
        <v>11.9</v>
      </c>
      <c r="L27" s="197">
        <v>6</v>
      </c>
      <c r="M27" s="198">
        <v>0.94</v>
      </c>
      <c r="N27" s="194">
        <v>1.1299999999999999</v>
      </c>
      <c r="O27" s="194"/>
      <c r="P27" s="195">
        <v>1.1299999999999999</v>
      </c>
      <c r="Q27" s="196">
        <v>13</v>
      </c>
      <c r="R27" s="193">
        <v>3.5</v>
      </c>
      <c r="S27" s="169">
        <v>3.5</v>
      </c>
      <c r="T27" s="394">
        <v>3.5</v>
      </c>
      <c r="U27" s="195">
        <v>3.5</v>
      </c>
      <c r="V27" s="197">
        <v>8</v>
      </c>
      <c r="W27" s="198">
        <v>44.3</v>
      </c>
      <c r="X27" s="196">
        <v>10</v>
      </c>
      <c r="Y27" s="210">
        <f t="shared" si="4"/>
        <v>49</v>
      </c>
      <c r="Z27" s="191">
        <v>11</v>
      </c>
      <c r="AA27" s="192"/>
    </row>
    <row r="28" spans="1:27" ht="30" customHeight="1">
      <c r="A28" s="167">
        <v>6</v>
      </c>
      <c r="B28" s="285" t="s">
        <v>291</v>
      </c>
      <c r="C28" s="285" t="s">
        <v>99</v>
      </c>
      <c r="D28" s="150" t="s">
        <v>58</v>
      </c>
      <c r="E28" s="168">
        <v>6</v>
      </c>
      <c r="F28" s="169">
        <v>5.5</v>
      </c>
      <c r="G28" s="170">
        <v>5.5</v>
      </c>
      <c r="H28" s="171">
        <v>7</v>
      </c>
      <c r="I28" s="576">
        <v>12.2</v>
      </c>
      <c r="J28" s="577">
        <v>13</v>
      </c>
      <c r="K28" s="594">
        <v>12.2</v>
      </c>
      <c r="L28" s="172">
        <v>10</v>
      </c>
      <c r="M28" s="173">
        <v>1.27</v>
      </c>
      <c r="N28" s="169">
        <v>1.1599999999999999</v>
      </c>
      <c r="O28" s="169"/>
      <c r="P28" s="170">
        <v>1.27</v>
      </c>
      <c r="Q28" s="171">
        <v>7</v>
      </c>
      <c r="R28" s="168">
        <v>3.5</v>
      </c>
      <c r="S28" s="169">
        <v>3</v>
      </c>
      <c r="T28" s="393">
        <v>3</v>
      </c>
      <c r="U28" s="170">
        <v>3.5</v>
      </c>
      <c r="V28" s="172">
        <v>11</v>
      </c>
      <c r="W28" s="173">
        <v>47.8</v>
      </c>
      <c r="X28" s="171">
        <v>13</v>
      </c>
      <c r="Y28" s="143">
        <f t="shared" si="4"/>
        <v>48</v>
      </c>
      <c r="Z28" s="279">
        <v>10</v>
      </c>
      <c r="AA28" s="147"/>
    </row>
    <row r="29" spans="1:27" ht="30" customHeight="1">
      <c r="A29" s="167">
        <v>7</v>
      </c>
      <c r="B29" s="285" t="s">
        <v>261</v>
      </c>
      <c r="C29" s="285" t="s">
        <v>292</v>
      </c>
      <c r="D29" s="150" t="s">
        <v>58</v>
      </c>
      <c r="E29" s="168">
        <v>5.3</v>
      </c>
      <c r="F29" s="169">
        <v>5</v>
      </c>
      <c r="G29" s="170">
        <v>5</v>
      </c>
      <c r="H29" s="171">
        <v>1</v>
      </c>
      <c r="I29" s="576">
        <v>12</v>
      </c>
      <c r="J29" s="577">
        <v>11.3</v>
      </c>
      <c r="K29" s="594">
        <v>11.3</v>
      </c>
      <c r="L29" s="172">
        <v>3</v>
      </c>
      <c r="M29" s="173">
        <v>1.24</v>
      </c>
      <c r="N29" s="169">
        <v>1.4</v>
      </c>
      <c r="O29" s="169"/>
      <c r="P29" s="170">
        <v>1.4</v>
      </c>
      <c r="Q29" s="171">
        <v>3</v>
      </c>
      <c r="R29" s="168">
        <v>5</v>
      </c>
      <c r="S29" s="169">
        <v>4</v>
      </c>
      <c r="T29" s="393">
        <v>2</v>
      </c>
      <c r="U29" s="170">
        <v>5</v>
      </c>
      <c r="V29" s="172">
        <v>3</v>
      </c>
      <c r="W29" s="173">
        <v>39.6</v>
      </c>
      <c r="X29" s="171">
        <v>2</v>
      </c>
      <c r="Y29" s="143">
        <f t="shared" si="4"/>
        <v>12</v>
      </c>
      <c r="Z29" s="532">
        <v>1</v>
      </c>
      <c r="AA29" s="533">
        <v>7</v>
      </c>
    </row>
    <row r="30" spans="1:27" s="155" customFormat="1" ht="30" customHeight="1">
      <c r="A30" s="167">
        <v>8</v>
      </c>
      <c r="B30" s="124" t="s">
        <v>357</v>
      </c>
      <c r="C30" s="597" t="s">
        <v>358</v>
      </c>
      <c r="D30" s="445" t="s">
        <v>325</v>
      </c>
      <c r="E30" s="168">
        <v>5.8</v>
      </c>
      <c r="F30" s="169">
        <v>5.3</v>
      </c>
      <c r="G30" s="170">
        <v>5.3</v>
      </c>
      <c r="H30" s="171">
        <v>3</v>
      </c>
      <c r="I30" s="576">
        <v>13.1</v>
      </c>
      <c r="J30" s="577">
        <v>12.9</v>
      </c>
      <c r="K30" s="594">
        <v>12.9</v>
      </c>
      <c r="L30" s="172">
        <v>11</v>
      </c>
      <c r="M30" s="173">
        <v>1.23</v>
      </c>
      <c r="N30" s="169">
        <v>1.36</v>
      </c>
      <c r="O30" s="169"/>
      <c r="P30" s="170">
        <v>1.36</v>
      </c>
      <c r="Q30" s="171">
        <v>4</v>
      </c>
      <c r="R30" s="168">
        <v>4</v>
      </c>
      <c r="S30" s="177">
        <v>3</v>
      </c>
      <c r="T30" s="393">
        <v>4</v>
      </c>
      <c r="U30" s="170">
        <v>4</v>
      </c>
      <c r="V30" s="172">
        <v>5</v>
      </c>
      <c r="W30" s="173">
        <v>42.4</v>
      </c>
      <c r="X30" s="171">
        <v>7</v>
      </c>
      <c r="Y30" s="143">
        <f t="shared" ref="Y30" si="5">H30+L30+Q30+V30+X30</f>
        <v>30</v>
      </c>
      <c r="Z30" s="191">
        <v>6</v>
      </c>
      <c r="AA30" s="199">
        <v>1</v>
      </c>
    </row>
    <row r="31" spans="1:27" s="155" customFormat="1" ht="30" customHeight="1">
      <c r="A31" s="167">
        <v>9</v>
      </c>
      <c r="B31" s="124" t="s">
        <v>375</v>
      </c>
      <c r="C31" s="124" t="s">
        <v>376</v>
      </c>
      <c r="D31" s="284" t="s">
        <v>64</v>
      </c>
      <c r="E31" s="168">
        <v>5.7</v>
      </c>
      <c r="F31" s="169">
        <v>5.5</v>
      </c>
      <c r="G31" s="170">
        <v>5.5</v>
      </c>
      <c r="H31" s="171">
        <v>7</v>
      </c>
      <c r="I31" s="576">
        <v>12.1</v>
      </c>
      <c r="J31" s="577">
        <v>12.1</v>
      </c>
      <c r="K31" s="594">
        <v>12.1</v>
      </c>
      <c r="L31" s="172">
        <v>9</v>
      </c>
      <c r="M31" s="173">
        <v>1.1599999999999999</v>
      </c>
      <c r="N31" s="169">
        <v>0.85</v>
      </c>
      <c r="O31" s="169"/>
      <c r="P31" s="170">
        <v>1.1599999999999999</v>
      </c>
      <c r="Q31" s="171">
        <v>10</v>
      </c>
      <c r="R31" s="168">
        <v>4</v>
      </c>
      <c r="S31" s="177">
        <v>2.5</v>
      </c>
      <c r="T31" s="393">
        <v>4</v>
      </c>
      <c r="U31" s="170">
        <v>4</v>
      </c>
      <c r="V31" s="172">
        <v>7</v>
      </c>
      <c r="W31" s="173">
        <v>40.1</v>
      </c>
      <c r="X31" s="171">
        <v>5</v>
      </c>
      <c r="Y31" s="143">
        <f t="shared" si="4"/>
        <v>38</v>
      </c>
      <c r="Z31" s="211">
        <v>8</v>
      </c>
      <c r="AA31" s="212"/>
    </row>
    <row r="32" spans="1:27" ht="30" customHeight="1">
      <c r="A32" s="167">
        <v>10</v>
      </c>
      <c r="B32" s="217" t="s">
        <v>373</v>
      </c>
      <c r="C32" s="217" t="s">
        <v>146</v>
      </c>
      <c r="D32" s="284" t="s">
        <v>64</v>
      </c>
      <c r="E32" s="176">
        <v>5.4</v>
      </c>
      <c r="F32" s="177">
        <v>5.7</v>
      </c>
      <c r="G32" s="178">
        <v>5.4</v>
      </c>
      <c r="H32" s="179">
        <v>5</v>
      </c>
      <c r="I32" s="587">
        <v>11.2</v>
      </c>
      <c r="J32" s="588">
        <v>11.6</v>
      </c>
      <c r="K32" s="596">
        <v>11.2</v>
      </c>
      <c r="L32" s="180">
        <v>2</v>
      </c>
      <c r="M32" s="181">
        <v>1.1499999999999999</v>
      </c>
      <c r="N32" s="177">
        <v>1.07</v>
      </c>
      <c r="O32" s="177"/>
      <c r="P32" s="178">
        <v>1.1499999999999999</v>
      </c>
      <c r="Q32" s="179">
        <v>12</v>
      </c>
      <c r="R32" s="176">
        <v>3.5</v>
      </c>
      <c r="S32" s="177">
        <v>4</v>
      </c>
      <c r="T32" s="598">
        <v>5</v>
      </c>
      <c r="U32" s="178">
        <v>5</v>
      </c>
      <c r="V32" s="180">
        <v>2</v>
      </c>
      <c r="W32" s="181">
        <v>42.6</v>
      </c>
      <c r="X32" s="171">
        <v>8</v>
      </c>
      <c r="Y32" s="143">
        <f t="shared" si="4"/>
        <v>29</v>
      </c>
      <c r="Z32" s="191">
        <v>5</v>
      </c>
      <c r="AA32" s="192">
        <v>2</v>
      </c>
    </row>
    <row r="33" spans="1:27" ht="30" customHeight="1">
      <c r="A33" s="11">
        <v>11</v>
      </c>
      <c r="B33" s="217" t="s">
        <v>373</v>
      </c>
      <c r="C33" s="217" t="s">
        <v>374</v>
      </c>
      <c r="D33" s="284" t="s">
        <v>64</v>
      </c>
      <c r="E33" s="176">
        <v>5.3</v>
      </c>
      <c r="F33" s="177">
        <v>5.5</v>
      </c>
      <c r="G33" s="178">
        <v>5.3</v>
      </c>
      <c r="H33" s="179">
        <v>3</v>
      </c>
      <c r="I33" s="587">
        <v>11.4</v>
      </c>
      <c r="J33" s="588">
        <v>11.8</v>
      </c>
      <c r="K33" s="596">
        <v>11.4</v>
      </c>
      <c r="L33" s="180">
        <v>4</v>
      </c>
      <c r="M33" s="181">
        <v>1.2</v>
      </c>
      <c r="N33" s="177">
        <v>1.1100000000000001</v>
      </c>
      <c r="O33" s="177"/>
      <c r="P33" s="178">
        <v>1.2</v>
      </c>
      <c r="Q33" s="179">
        <v>8</v>
      </c>
      <c r="R33" s="176">
        <v>3.5</v>
      </c>
      <c r="S33" s="177">
        <v>2</v>
      </c>
      <c r="T33" s="598">
        <v>3.5</v>
      </c>
      <c r="U33" s="178">
        <v>3.5</v>
      </c>
      <c r="V33" s="180">
        <v>10</v>
      </c>
      <c r="W33" s="181">
        <v>39.799999999999997</v>
      </c>
      <c r="X33" s="179">
        <v>3</v>
      </c>
      <c r="Y33" s="143">
        <f t="shared" si="4"/>
        <v>28</v>
      </c>
      <c r="Z33" s="191">
        <v>4</v>
      </c>
      <c r="AA33" s="192">
        <v>3</v>
      </c>
    </row>
    <row r="34" spans="1:27" ht="30" customHeight="1">
      <c r="A34" s="11">
        <v>12</v>
      </c>
      <c r="B34" s="217" t="s">
        <v>392</v>
      </c>
      <c r="C34" s="217" t="s">
        <v>393</v>
      </c>
      <c r="D34" s="284" t="s">
        <v>64</v>
      </c>
      <c r="E34" s="176">
        <v>6.5</v>
      </c>
      <c r="F34" s="177">
        <v>6.3</v>
      </c>
      <c r="G34" s="178">
        <v>6.3</v>
      </c>
      <c r="H34" s="179">
        <v>13</v>
      </c>
      <c r="I34" s="587">
        <v>14.6</v>
      </c>
      <c r="J34" s="588">
        <v>13.6</v>
      </c>
      <c r="K34" s="596">
        <v>13.6</v>
      </c>
      <c r="L34" s="180">
        <v>14</v>
      </c>
      <c r="M34" s="181">
        <v>1.1499999999999999</v>
      </c>
      <c r="N34" s="177">
        <v>1.1499999999999999</v>
      </c>
      <c r="O34" s="177"/>
      <c r="P34" s="178">
        <v>1.1499999999999999</v>
      </c>
      <c r="Q34" s="179">
        <v>11</v>
      </c>
      <c r="R34" s="176">
        <v>3.5</v>
      </c>
      <c r="S34" s="177">
        <v>3.5</v>
      </c>
      <c r="T34" s="598">
        <v>3</v>
      </c>
      <c r="U34" s="178">
        <v>3.5</v>
      </c>
      <c r="V34" s="180">
        <v>9</v>
      </c>
      <c r="W34" s="181">
        <v>43.8</v>
      </c>
      <c r="X34" s="179">
        <v>9</v>
      </c>
      <c r="Y34" s="143">
        <f t="shared" ref="Y34:Y37" si="6">H34+L34+Q34+V34+X34</f>
        <v>56</v>
      </c>
      <c r="Z34" s="191">
        <v>12</v>
      </c>
      <c r="AA34" s="192"/>
    </row>
    <row r="35" spans="1:27" ht="30" customHeight="1">
      <c r="A35" s="11">
        <v>13</v>
      </c>
      <c r="B35" s="217" t="s">
        <v>368</v>
      </c>
      <c r="C35" s="217" t="s">
        <v>204</v>
      </c>
      <c r="D35" s="284" t="s">
        <v>64</v>
      </c>
      <c r="E35" s="176">
        <v>6.2</v>
      </c>
      <c r="F35" s="177">
        <v>5.7</v>
      </c>
      <c r="G35" s="178">
        <v>5.7</v>
      </c>
      <c r="H35" s="179">
        <v>10</v>
      </c>
      <c r="I35" s="587">
        <v>15.3</v>
      </c>
      <c r="J35" s="588">
        <v>11.9</v>
      </c>
      <c r="K35" s="596">
        <v>11.9</v>
      </c>
      <c r="L35" s="180">
        <v>6</v>
      </c>
      <c r="M35" s="181">
        <v>1.19</v>
      </c>
      <c r="N35" s="177">
        <v>1.17</v>
      </c>
      <c r="O35" s="177"/>
      <c r="P35" s="178">
        <v>1.19</v>
      </c>
      <c r="Q35" s="179">
        <v>9</v>
      </c>
      <c r="R35" s="176">
        <v>3.5</v>
      </c>
      <c r="S35" s="177">
        <v>2.5</v>
      </c>
      <c r="T35" s="598">
        <v>3</v>
      </c>
      <c r="U35" s="178">
        <v>3.5</v>
      </c>
      <c r="V35" s="180">
        <v>12</v>
      </c>
      <c r="W35" s="181">
        <v>41.2</v>
      </c>
      <c r="X35" s="179">
        <v>6</v>
      </c>
      <c r="Y35" s="143">
        <f t="shared" si="6"/>
        <v>43</v>
      </c>
      <c r="Z35" s="191">
        <v>9</v>
      </c>
      <c r="AA35" s="192"/>
    </row>
    <row r="36" spans="1:27" ht="30" customHeight="1">
      <c r="A36" s="11">
        <v>14</v>
      </c>
      <c r="B36" s="217" t="s">
        <v>173</v>
      </c>
      <c r="C36" s="217" t="s">
        <v>394</v>
      </c>
      <c r="D36" s="288" t="s">
        <v>101</v>
      </c>
      <c r="E36" s="176">
        <v>5.7</v>
      </c>
      <c r="F36" s="177">
        <v>5.0999999999999996</v>
      </c>
      <c r="G36" s="178">
        <v>5.0999999999999996</v>
      </c>
      <c r="H36" s="179">
        <v>2</v>
      </c>
      <c r="I36" s="587">
        <v>11.8</v>
      </c>
      <c r="J36" s="588">
        <v>11.7</v>
      </c>
      <c r="K36" s="596">
        <v>11.7</v>
      </c>
      <c r="L36" s="180">
        <v>5</v>
      </c>
      <c r="M36" s="181">
        <v>1.31</v>
      </c>
      <c r="N36" s="177">
        <v>1.31</v>
      </c>
      <c r="O36" s="177"/>
      <c r="P36" s="178">
        <v>1.31</v>
      </c>
      <c r="Q36" s="179">
        <v>5</v>
      </c>
      <c r="R36" s="176">
        <v>4</v>
      </c>
      <c r="S36" s="177">
        <v>4</v>
      </c>
      <c r="T36" s="598">
        <v>3</v>
      </c>
      <c r="U36" s="170">
        <v>4</v>
      </c>
      <c r="V36" s="180">
        <v>5</v>
      </c>
      <c r="W36" s="553" t="s">
        <v>409</v>
      </c>
      <c r="X36" s="538">
        <v>14</v>
      </c>
      <c r="Y36" s="143">
        <f t="shared" si="6"/>
        <v>31</v>
      </c>
      <c r="Z36" s="191">
        <v>7</v>
      </c>
      <c r="AA36" s="192"/>
    </row>
    <row r="37" spans="1:27" ht="30" customHeight="1" thickBot="1">
      <c r="A37" s="13"/>
      <c r="B37" s="15"/>
      <c r="C37" s="15"/>
      <c r="D37" s="287"/>
      <c r="E37" s="31"/>
      <c r="F37" s="32"/>
      <c r="G37" s="37"/>
      <c r="H37" s="25"/>
      <c r="I37" s="31"/>
      <c r="J37" s="352"/>
      <c r="K37" s="32"/>
      <c r="L37" s="19"/>
      <c r="M37" s="41"/>
      <c r="N37" s="32"/>
      <c r="O37" s="32"/>
      <c r="P37" s="37"/>
      <c r="Q37" s="25"/>
      <c r="R37" s="31"/>
      <c r="S37" s="32"/>
      <c r="T37" s="32"/>
      <c r="U37" s="37"/>
      <c r="V37" s="19"/>
      <c r="W37" s="41"/>
      <c r="X37" s="25"/>
      <c r="Y37" s="153">
        <f t="shared" si="6"/>
        <v>0</v>
      </c>
      <c r="Z37" s="214"/>
      <c r="AA37" s="215"/>
    </row>
    <row r="38" spans="1:27" ht="5.25" customHeight="1"/>
  </sheetData>
  <mergeCells count="29">
    <mergeCell ref="Y5:Y7"/>
    <mergeCell ref="AA5:AA7"/>
    <mergeCell ref="H6:H7"/>
    <mergeCell ref="I6:I7"/>
    <mergeCell ref="V6:V7"/>
    <mergeCell ref="W6:W7"/>
    <mergeCell ref="W5:X5"/>
    <mergeCell ref="R5:V5"/>
    <mergeCell ref="X6:X7"/>
    <mergeCell ref="R6:R7"/>
    <mergeCell ref="S6:S7"/>
    <mergeCell ref="T6:T7"/>
    <mergeCell ref="U6:U7"/>
    <mergeCell ref="E3:H3"/>
    <mergeCell ref="A5:A7"/>
    <mergeCell ref="E5:H5"/>
    <mergeCell ref="I5:L5"/>
    <mergeCell ref="M5:Q5"/>
    <mergeCell ref="N6:N7"/>
    <mergeCell ref="O6:O7"/>
    <mergeCell ref="P6:P7"/>
    <mergeCell ref="Q6:Q7"/>
    <mergeCell ref="J6:J7"/>
    <mergeCell ref="K6:K7"/>
    <mergeCell ref="L6:L7"/>
    <mergeCell ref="M6:M7"/>
    <mergeCell ref="E6:E7"/>
    <mergeCell ref="F6:F7"/>
    <mergeCell ref="G6:G7"/>
  </mergeCells>
  <pageMargins left="0.31496062992125984" right="0.31496062992125984" top="0.39370078740157483" bottom="0.39370078740157483" header="0.31496062992125984" footer="0.31496062992125984"/>
  <pageSetup paperSize="9" scale="52" orientation="landscape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AA32"/>
  <sheetViews>
    <sheetView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D3" sqref="D3"/>
    </sheetView>
  </sheetViews>
  <sheetFormatPr baseColWidth="10" defaultRowHeight="15"/>
  <cols>
    <col min="1" max="1" width="4.7109375" customWidth="1"/>
    <col min="2" max="2" width="17.7109375" style="2" customWidth="1"/>
    <col min="3" max="3" width="17.85546875" style="2" customWidth="1"/>
    <col min="4" max="4" width="20.140625" style="2" customWidth="1"/>
    <col min="5" max="6" width="8.7109375" customWidth="1"/>
    <col min="7" max="7" width="9.7109375" customWidth="1"/>
    <col min="8" max="8" width="10.140625" customWidth="1"/>
    <col min="9" max="10" width="8.7109375" hidden="1" customWidth="1"/>
    <col min="11" max="11" width="10.42578125" customWidth="1"/>
    <col min="12" max="12" width="7.7109375" customWidth="1"/>
    <col min="13" max="14" width="8.7109375" customWidth="1"/>
    <col min="15" max="15" width="8.28515625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customWidth="1"/>
    <col min="26" max="26" width="7.7109375" customWidth="1"/>
    <col min="27" max="27" width="10.140625" customWidth="1"/>
    <col min="28" max="28" width="1" customWidth="1"/>
  </cols>
  <sheetData>
    <row r="1" spans="1:27" s="59" customFormat="1" ht="28.5">
      <c r="A1" s="60" t="s">
        <v>248</v>
      </c>
      <c r="B1" s="58"/>
      <c r="C1" s="58"/>
      <c r="D1" s="58"/>
    </row>
    <row r="2" spans="1:27" ht="13.5" customHeight="1"/>
    <row r="3" spans="1:27" ht="33.75">
      <c r="A3" s="44" t="s">
        <v>0</v>
      </c>
      <c r="D3" s="43" t="s">
        <v>54</v>
      </c>
      <c r="E3" s="649" t="s">
        <v>196</v>
      </c>
      <c r="F3" s="649"/>
      <c r="G3" s="649"/>
      <c r="H3" s="649"/>
      <c r="I3" s="238"/>
      <c r="J3" s="300"/>
      <c r="K3" s="300"/>
    </row>
    <row r="4" spans="1:27" ht="15.75" customHeight="1" thickBot="1"/>
    <row r="5" spans="1:27" s="1" customFormat="1" ht="21">
      <c r="A5" s="629" t="s">
        <v>1</v>
      </c>
      <c r="B5" s="45"/>
      <c r="C5" s="46"/>
      <c r="D5" s="47"/>
      <c r="E5" s="633" t="s">
        <v>5</v>
      </c>
      <c r="F5" s="632"/>
      <c r="G5" s="632"/>
      <c r="H5" s="634"/>
      <c r="I5" s="633" t="s">
        <v>10</v>
      </c>
      <c r="J5" s="632"/>
      <c r="K5" s="632"/>
      <c r="L5" s="634"/>
      <c r="M5" s="632" t="s">
        <v>12</v>
      </c>
      <c r="N5" s="632"/>
      <c r="O5" s="632"/>
      <c r="P5" s="632"/>
      <c r="Q5" s="632"/>
      <c r="R5" s="633" t="s">
        <v>16</v>
      </c>
      <c r="S5" s="635"/>
      <c r="T5" s="635"/>
      <c r="U5" s="635"/>
      <c r="V5" s="636"/>
      <c r="W5" s="632" t="s">
        <v>17</v>
      </c>
      <c r="X5" s="635"/>
      <c r="Y5" s="641" t="s">
        <v>19</v>
      </c>
      <c r="Z5" s="48"/>
      <c r="AA5" s="644" t="s">
        <v>18</v>
      </c>
    </row>
    <row r="6" spans="1:27" s="51" customFormat="1" ht="23.25" customHeight="1">
      <c r="A6" s="630"/>
      <c r="B6" s="57" t="s">
        <v>2</v>
      </c>
      <c r="C6" s="56" t="s">
        <v>3</v>
      </c>
      <c r="D6" s="49" t="s">
        <v>4</v>
      </c>
      <c r="E6" s="639" t="s">
        <v>6</v>
      </c>
      <c r="F6" s="637" t="s">
        <v>7</v>
      </c>
      <c r="G6" s="637" t="s">
        <v>8</v>
      </c>
      <c r="H6" s="647" t="s">
        <v>9</v>
      </c>
      <c r="I6" s="639" t="s">
        <v>6</v>
      </c>
      <c r="J6" s="637" t="s">
        <v>7</v>
      </c>
      <c r="K6" s="637" t="s">
        <v>8</v>
      </c>
      <c r="L6" s="647" t="s">
        <v>9</v>
      </c>
      <c r="M6" s="637" t="s">
        <v>13</v>
      </c>
      <c r="N6" s="637" t="s">
        <v>14</v>
      </c>
      <c r="O6" s="637" t="s">
        <v>128</v>
      </c>
      <c r="P6" s="637" t="s">
        <v>15</v>
      </c>
      <c r="Q6" s="637" t="s">
        <v>9</v>
      </c>
      <c r="R6" s="639" t="s">
        <v>13</v>
      </c>
      <c r="S6" s="637" t="s">
        <v>14</v>
      </c>
      <c r="T6" s="637" t="s">
        <v>128</v>
      </c>
      <c r="U6" s="637" t="s">
        <v>15</v>
      </c>
      <c r="V6" s="647" t="s">
        <v>9</v>
      </c>
      <c r="W6" s="637" t="s">
        <v>11</v>
      </c>
      <c r="X6" s="637" t="s">
        <v>9</v>
      </c>
      <c r="Y6" s="642"/>
      <c r="Z6" s="50" t="s">
        <v>9</v>
      </c>
      <c r="AA6" s="645"/>
    </row>
    <row r="7" spans="1:27" s="51" customFormat="1" ht="16.5" customHeight="1" thickBot="1">
      <c r="A7" s="631"/>
      <c r="B7" s="52"/>
      <c r="C7" s="53"/>
      <c r="D7" s="54"/>
      <c r="E7" s="640"/>
      <c r="F7" s="638"/>
      <c r="G7" s="638"/>
      <c r="H7" s="648"/>
      <c r="I7" s="640"/>
      <c r="J7" s="638"/>
      <c r="K7" s="638"/>
      <c r="L7" s="648"/>
      <c r="M7" s="638"/>
      <c r="N7" s="638"/>
      <c r="O7" s="638"/>
      <c r="P7" s="638"/>
      <c r="Q7" s="638"/>
      <c r="R7" s="640"/>
      <c r="S7" s="638"/>
      <c r="T7" s="638"/>
      <c r="U7" s="638"/>
      <c r="V7" s="648"/>
      <c r="W7" s="638"/>
      <c r="X7" s="638"/>
      <c r="Y7" s="643"/>
      <c r="Z7" s="152"/>
      <c r="AA7" s="646"/>
    </row>
    <row r="8" spans="1:27" s="155" customFormat="1" ht="30" customHeight="1">
      <c r="A8" s="167">
        <v>1</v>
      </c>
      <c r="B8" s="283" t="s">
        <v>226</v>
      </c>
      <c r="C8" s="283" t="s">
        <v>199</v>
      </c>
      <c r="D8" s="291" t="s">
        <v>58</v>
      </c>
      <c r="E8" s="398">
        <v>4.7</v>
      </c>
      <c r="F8" s="399">
        <v>4.8</v>
      </c>
      <c r="G8" s="400">
        <v>4.7</v>
      </c>
      <c r="H8" s="403">
        <v>2</v>
      </c>
      <c r="I8" s="398"/>
      <c r="J8" s="402"/>
      <c r="K8" s="399">
        <v>10.9</v>
      </c>
      <c r="L8" s="403">
        <v>3</v>
      </c>
      <c r="M8" s="404">
        <v>3.64</v>
      </c>
      <c r="N8" s="399">
        <v>3.71</v>
      </c>
      <c r="O8" s="399">
        <v>3.65</v>
      </c>
      <c r="P8" s="400">
        <v>3.71</v>
      </c>
      <c r="Q8" s="401">
        <v>2</v>
      </c>
      <c r="R8" s="398">
        <v>6</v>
      </c>
      <c r="S8" s="399">
        <v>5</v>
      </c>
      <c r="T8" s="399">
        <v>6</v>
      </c>
      <c r="U8" s="400">
        <v>6</v>
      </c>
      <c r="V8" s="403">
        <v>1</v>
      </c>
      <c r="W8" s="404">
        <v>55.3</v>
      </c>
      <c r="X8" s="401">
        <v>3</v>
      </c>
      <c r="Y8" s="210">
        <f t="shared" ref="Y8:Y22" si="0">H8+L8+Q8+V8+X8</f>
        <v>11</v>
      </c>
      <c r="Z8" s="547">
        <v>1</v>
      </c>
      <c r="AA8" s="548">
        <v>7</v>
      </c>
    </row>
    <row r="9" spans="1:27" s="155" customFormat="1" ht="30" customHeight="1">
      <c r="A9" s="167">
        <v>2</v>
      </c>
      <c r="B9" s="285" t="s">
        <v>227</v>
      </c>
      <c r="C9" s="285" t="s">
        <v>273</v>
      </c>
      <c r="D9" s="291" t="s">
        <v>58</v>
      </c>
      <c r="E9" s="398">
        <v>4.8</v>
      </c>
      <c r="F9" s="399">
        <v>4.5</v>
      </c>
      <c r="G9" s="400">
        <v>4.5</v>
      </c>
      <c r="H9" s="403">
        <v>1</v>
      </c>
      <c r="I9" s="398"/>
      <c r="J9" s="402"/>
      <c r="K9" s="399">
        <v>11.3</v>
      </c>
      <c r="L9" s="403">
        <v>6</v>
      </c>
      <c r="M9" s="404">
        <v>3.41</v>
      </c>
      <c r="N9" s="399">
        <v>3.52</v>
      </c>
      <c r="O9" s="399">
        <v>3.48</v>
      </c>
      <c r="P9" s="400">
        <v>3.52</v>
      </c>
      <c r="Q9" s="401">
        <v>6</v>
      </c>
      <c r="R9" s="398">
        <v>4.5</v>
      </c>
      <c r="S9" s="399">
        <v>5</v>
      </c>
      <c r="T9" s="399">
        <v>5</v>
      </c>
      <c r="U9" s="400">
        <v>5</v>
      </c>
      <c r="V9" s="403">
        <v>4</v>
      </c>
      <c r="W9" s="404">
        <v>58.2</v>
      </c>
      <c r="X9" s="401">
        <v>5</v>
      </c>
      <c r="Y9" s="143">
        <f t="shared" si="0"/>
        <v>22</v>
      </c>
      <c r="Z9" s="295">
        <v>3</v>
      </c>
      <c r="AA9" s="296">
        <v>4</v>
      </c>
    </row>
    <row r="10" spans="1:27" s="155" customFormat="1" ht="30" customHeight="1">
      <c r="A10" s="167">
        <v>3</v>
      </c>
      <c r="B10" s="285" t="s">
        <v>70</v>
      </c>
      <c r="C10" s="285" t="s">
        <v>274</v>
      </c>
      <c r="D10" s="291" t="s">
        <v>58</v>
      </c>
      <c r="E10" s="398">
        <v>5.5</v>
      </c>
      <c r="F10" s="399">
        <v>5.5</v>
      </c>
      <c r="G10" s="400">
        <v>5.5</v>
      </c>
      <c r="H10" s="403">
        <v>15</v>
      </c>
      <c r="I10" s="398"/>
      <c r="J10" s="402"/>
      <c r="K10" s="399">
        <v>12.7</v>
      </c>
      <c r="L10" s="403">
        <v>17</v>
      </c>
      <c r="M10" s="404">
        <v>3.2</v>
      </c>
      <c r="N10" s="399">
        <v>3.2</v>
      </c>
      <c r="O10" s="399">
        <v>3.12</v>
      </c>
      <c r="P10" s="400">
        <v>3.2</v>
      </c>
      <c r="Q10" s="401">
        <v>13</v>
      </c>
      <c r="R10" s="398">
        <v>4.5</v>
      </c>
      <c r="S10" s="399">
        <v>4</v>
      </c>
      <c r="T10" s="399">
        <v>4</v>
      </c>
      <c r="U10" s="400">
        <v>4.5</v>
      </c>
      <c r="V10" s="403">
        <v>8</v>
      </c>
      <c r="W10" s="404">
        <v>67</v>
      </c>
      <c r="X10" s="401">
        <v>13</v>
      </c>
      <c r="Y10" s="143">
        <f t="shared" si="0"/>
        <v>66</v>
      </c>
      <c r="Z10" s="191">
        <v>12</v>
      </c>
      <c r="AA10" s="192"/>
    </row>
    <row r="11" spans="1:27" s="155" customFormat="1" ht="30" customHeight="1">
      <c r="A11" s="167">
        <v>4</v>
      </c>
      <c r="B11" s="285" t="s">
        <v>228</v>
      </c>
      <c r="C11" s="285" t="s">
        <v>229</v>
      </c>
      <c r="D11" s="291" t="s">
        <v>58</v>
      </c>
      <c r="E11" s="398">
        <v>5</v>
      </c>
      <c r="F11" s="399">
        <v>4.8</v>
      </c>
      <c r="G11" s="400">
        <v>4.8</v>
      </c>
      <c r="H11" s="403">
        <v>4</v>
      </c>
      <c r="I11" s="398"/>
      <c r="J11" s="402"/>
      <c r="K11" s="399">
        <v>12.3</v>
      </c>
      <c r="L11" s="403">
        <v>13</v>
      </c>
      <c r="M11" s="404">
        <v>3.27</v>
      </c>
      <c r="N11" s="399">
        <v>3.08</v>
      </c>
      <c r="O11" s="399">
        <v>3.07</v>
      </c>
      <c r="P11" s="400">
        <v>3.27</v>
      </c>
      <c r="Q11" s="401">
        <v>10</v>
      </c>
      <c r="R11" s="398">
        <v>4.5</v>
      </c>
      <c r="S11" s="399">
        <v>4</v>
      </c>
      <c r="T11" s="399">
        <v>4.5</v>
      </c>
      <c r="U11" s="400">
        <v>4.5</v>
      </c>
      <c r="V11" s="403">
        <v>7</v>
      </c>
      <c r="W11" s="404">
        <v>61</v>
      </c>
      <c r="X11" s="401">
        <v>8</v>
      </c>
      <c r="Y11" s="549">
        <f t="shared" si="0"/>
        <v>42</v>
      </c>
      <c r="Z11" s="540">
        <v>8</v>
      </c>
      <c r="AA11" s="192"/>
    </row>
    <row r="12" spans="1:27" s="155" customFormat="1" ht="30" customHeight="1">
      <c r="A12" s="167">
        <v>5</v>
      </c>
      <c r="B12" s="285" t="s">
        <v>230</v>
      </c>
      <c r="C12" s="285" t="s">
        <v>231</v>
      </c>
      <c r="D12" s="291" t="s">
        <v>58</v>
      </c>
      <c r="E12" s="427">
        <v>5.0999999999999996</v>
      </c>
      <c r="F12" s="428">
        <v>5.2</v>
      </c>
      <c r="G12" s="429">
        <v>5.0999999999999996</v>
      </c>
      <c r="H12" s="432">
        <v>10</v>
      </c>
      <c r="I12" s="427"/>
      <c r="J12" s="431"/>
      <c r="K12" s="428">
        <v>12.7</v>
      </c>
      <c r="L12" s="432">
        <v>17</v>
      </c>
      <c r="M12" s="433">
        <v>2.72</v>
      </c>
      <c r="N12" s="428">
        <v>3.21</v>
      </c>
      <c r="O12" s="443" t="s">
        <v>186</v>
      </c>
      <c r="P12" s="429">
        <v>3.72</v>
      </c>
      <c r="Q12" s="430">
        <v>1</v>
      </c>
      <c r="R12" s="427">
        <v>5</v>
      </c>
      <c r="S12" s="428">
        <v>5.5</v>
      </c>
      <c r="T12" s="428">
        <v>6</v>
      </c>
      <c r="U12" s="429">
        <v>6</v>
      </c>
      <c r="V12" s="432">
        <v>2</v>
      </c>
      <c r="W12" s="433">
        <v>65</v>
      </c>
      <c r="X12" s="430">
        <v>10</v>
      </c>
      <c r="Y12" s="545">
        <f t="shared" si="0"/>
        <v>40</v>
      </c>
      <c r="Z12" s="546">
        <v>6</v>
      </c>
      <c r="AA12" s="212"/>
    </row>
    <row r="13" spans="1:27" s="155" customFormat="1" ht="30" customHeight="1">
      <c r="A13" s="167">
        <v>6</v>
      </c>
      <c r="B13" s="285" t="s">
        <v>175</v>
      </c>
      <c r="C13" s="285" t="s">
        <v>275</v>
      </c>
      <c r="D13" s="291" t="s">
        <v>58</v>
      </c>
      <c r="E13" s="398">
        <v>4.9000000000000004</v>
      </c>
      <c r="F13" s="399">
        <v>5.0999999999999996</v>
      </c>
      <c r="G13" s="400">
        <v>4.9000000000000004</v>
      </c>
      <c r="H13" s="403">
        <v>6</v>
      </c>
      <c r="I13" s="398"/>
      <c r="J13" s="402"/>
      <c r="K13" s="399">
        <v>10.3</v>
      </c>
      <c r="L13" s="403">
        <v>1</v>
      </c>
      <c r="M13" s="404">
        <v>3.25</v>
      </c>
      <c r="N13" s="399">
        <v>3.27</v>
      </c>
      <c r="O13" s="399">
        <v>2.9</v>
      </c>
      <c r="P13" s="400">
        <v>3.27</v>
      </c>
      <c r="Q13" s="401">
        <v>9</v>
      </c>
      <c r="R13" s="398">
        <v>4</v>
      </c>
      <c r="S13" s="399">
        <v>3</v>
      </c>
      <c r="T13" s="399">
        <v>3.5</v>
      </c>
      <c r="U13" s="400">
        <v>4</v>
      </c>
      <c r="V13" s="403">
        <v>15</v>
      </c>
      <c r="W13" s="404">
        <v>53.1</v>
      </c>
      <c r="X13" s="401">
        <v>2</v>
      </c>
      <c r="Y13" s="143">
        <f t="shared" si="0"/>
        <v>33</v>
      </c>
      <c r="Z13" s="191">
        <v>5</v>
      </c>
      <c r="AA13" s="192">
        <v>2</v>
      </c>
    </row>
    <row r="14" spans="1:27" s="155" customFormat="1" ht="30" customHeight="1">
      <c r="A14" s="167">
        <v>7</v>
      </c>
      <c r="B14" s="285" t="s">
        <v>102</v>
      </c>
      <c r="C14" s="285" t="s">
        <v>257</v>
      </c>
      <c r="D14" s="412" t="s">
        <v>258</v>
      </c>
      <c r="E14" s="398">
        <v>5</v>
      </c>
      <c r="F14" s="399">
        <v>4.8</v>
      </c>
      <c r="G14" s="400">
        <v>4.8</v>
      </c>
      <c r="H14" s="403">
        <v>4</v>
      </c>
      <c r="I14" s="398"/>
      <c r="J14" s="402"/>
      <c r="K14" s="399">
        <v>10.7</v>
      </c>
      <c r="L14" s="403">
        <v>2</v>
      </c>
      <c r="M14" s="404">
        <v>3.12</v>
      </c>
      <c r="N14" s="399">
        <v>3.45</v>
      </c>
      <c r="O14" s="399">
        <v>2.2200000000000002</v>
      </c>
      <c r="P14" s="400">
        <v>3.45</v>
      </c>
      <c r="Q14" s="401">
        <v>7</v>
      </c>
      <c r="R14" s="398">
        <v>4.5</v>
      </c>
      <c r="S14" s="399">
        <v>5</v>
      </c>
      <c r="T14" s="399">
        <v>5</v>
      </c>
      <c r="U14" s="400">
        <v>5</v>
      </c>
      <c r="V14" s="403">
        <v>4</v>
      </c>
      <c r="W14" s="404">
        <v>52.5</v>
      </c>
      <c r="X14" s="403">
        <v>1</v>
      </c>
      <c r="Y14" s="143">
        <f t="shared" si="0"/>
        <v>18</v>
      </c>
      <c r="Z14" s="297">
        <v>2</v>
      </c>
      <c r="AA14" s="298">
        <v>5</v>
      </c>
    </row>
    <row r="15" spans="1:27" s="155" customFormat="1" ht="30" customHeight="1">
      <c r="A15" s="167">
        <v>8</v>
      </c>
      <c r="B15" s="285" t="s">
        <v>344</v>
      </c>
      <c r="C15" s="285" t="s">
        <v>345</v>
      </c>
      <c r="D15" s="288" t="s">
        <v>101</v>
      </c>
      <c r="E15" s="398"/>
      <c r="F15" s="526" t="s">
        <v>409</v>
      </c>
      <c r="G15" s="527" t="s">
        <v>409</v>
      </c>
      <c r="H15" s="528">
        <v>22</v>
      </c>
      <c r="I15" s="525" t="s">
        <v>409</v>
      </c>
      <c r="J15" s="526" t="s">
        <v>409</v>
      </c>
      <c r="K15" s="527" t="s">
        <v>409</v>
      </c>
      <c r="L15" s="528">
        <v>22</v>
      </c>
      <c r="M15" s="525" t="s">
        <v>409</v>
      </c>
      <c r="N15" s="527" t="s">
        <v>409</v>
      </c>
      <c r="O15" s="526" t="s">
        <v>409</v>
      </c>
      <c r="P15" s="527" t="s">
        <v>409</v>
      </c>
      <c r="Q15" s="528">
        <v>21</v>
      </c>
      <c r="R15" s="404">
        <v>3.5</v>
      </c>
      <c r="S15" s="399">
        <v>4</v>
      </c>
      <c r="T15" s="399">
        <v>4.5</v>
      </c>
      <c r="U15" s="400">
        <v>4.5</v>
      </c>
      <c r="V15" s="403">
        <v>10</v>
      </c>
      <c r="W15" s="554" t="s">
        <v>409</v>
      </c>
      <c r="X15" s="536">
        <v>22</v>
      </c>
      <c r="Y15" s="143">
        <f t="shared" ref="Y15:Y16" si="1">H15+L15+Q15+V15+X15</f>
        <v>97</v>
      </c>
      <c r="Z15" s="191">
        <v>20</v>
      </c>
      <c r="AA15" s="334"/>
    </row>
    <row r="16" spans="1:27" s="155" customFormat="1" ht="30" customHeight="1">
      <c r="A16" s="167">
        <v>9</v>
      </c>
      <c r="B16" s="285" t="s">
        <v>142</v>
      </c>
      <c r="C16" s="564" t="s">
        <v>343</v>
      </c>
      <c r="D16" s="284" t="s">
        <v>101</v>
      </c>
      <c r="E16" s="398"/>
      <c r="F16" s="526" t="s">
        <v>409</v>
      </c>
      <c r="G16" s="527" t="s">
        <v>409</v>
      </c>
      <c r="H16" s="528">
        <v>22</v>
      </c>
      <c r="I16" s="525" t="s">
        <v>409</v>
      </c>
      <c r="J16" s="526" t="s">
        <v>409</v>
      </c>
      <c r="K16" s="527" t="s">
        <v>409</v>
      </c>
      <c r="L16" s="528">
        <v>22</v>
      </c>
      <c r="M16" s="525" t="s">
        <v>409</v>
      </c>
      <c r="N16" s="527" t="s">
        <v>409</v>
      </c>
      <c r="O16" s="526" t="s">
        <v>409</v>
      </c>
      <c r="P16" s="527" t="s">
        <v>409</v>
      </c>
      <c r="Q16" s="528">
        <v>21</v>
      </c>
      <c r="R16" s="404">
        <v>4.5</v>
      </c>
      <c r="S16" s="399">
        <v>3</v>
      </c>
      <c r="T16" s="399">
        <v>3</v>
      </c>
      <c r="U16" s="400">
        <v>4.5</v>
      </c>
      <c r="V16" s="403">
        <v>13</v>
      </c>
      <c r="W16" s="554" t="s">
        <v>409</v>
      </c>
      <c r="X16" s="536">
        <v>22</v>
      </c>
      <c r="Y16" s="143">
        <f t="shared" si="1"/>
        <v>100</v>
      </c>
      <c r="Z16" s="191">
        <v>22</v>
      </c>
      <c r="AA16" s="334"/>
    </row>
    <row r="17" spans="1:27" s="155" customFormat="1" ht="30" customHeight="1" thickBot="1">
      <c r="A17" s="167">
        <v>10</v>
      </c>
      <c r="B17" s="460" t="s">
        <v>346</v>
      </c>
      <c r="C17" s="460" t="s">
        <v>146</v>
      </c>
      <c r="D17" s="461" t="s">
        <v>101</v>
      </c>
      <c r="E17" s="447">
        <v>5.0999999999999996</v>
      </c>
      <c r="F17" s="448">
        <v>5.0999999999999996</v>
      </c>
      <c r="G17" s="449">
        <v>5.0999999999999996</v>
      </c>
      <c r="H17" s="452">
        <v>10</v>
      </c>
      <c r="I17" s="447"/>
      <c r="J17" s="451"/>
      <c r="K17" s="448">
        <v>11.2</v>
      </c>
      <c r="L17" s="452">
        <v>5</v>
      </c>
      <c r="M17" s="453">
        <v>3.25</v>
      </c>
      <c r="N17" s="448">
        <v>3.24</v>
      </c>
      <c r="O17" s="448">
        <v>3.22</v>
      </c>
      <c r="P17" s="449">
        <v>3.25</v>
      </c>
      <c r="Q17" s="450">
        <v>11</v>
      </c>
      <c r="R17" s="447">
        <v>4.5</v>
      </c>
      <c r="S17" s="448">
        <v>4</v>
      </c>
      <c r="T17" s="448">
        <v>4</v>
      </c>
      <c r="U17" s="449">
        <v>4.5</v>
      </c>
      <c r="V17" s="452">
        <v>8</v>
      </c>
      <c r="W17" s="453">
        <v>59.8</v>
      </c>
      <c r="X17" s="450">
        <v>7</v>
      </c>
      <c r="Y17" s="454">
        <f t="shared" si="0"/>
        <v>41</v>
      </c>
      <c r="Z17" s="455">
        <v>7</v>
      </c>
      <c r="AA17" s="456">
        <v>1</v>
      </c>
    </row>
    <row r="18" spans="1:27" s="155" customFormat="1" ht="30" customHeight="1">
      <c r="A18" s="167">
        <v>11</v>
      </c>
      <c r="B18" s="283" t="s">
        <v>369</v>
      </c>
      <c r="C18" s="283" t="s">
        <v>213</v>
      </c>
      <c r="D18" s="288" t="s">
        <v>64</v>
      </c>
      <c r="E18" s="427">
        <v>5.2</v>
      </c>
      <c r="F18" s="428">
        <v>5</v>
      </c>
      <c r="G18" s="429">
        <v>5</v>
      </c>
      <c r="H18" s="432">
        <v>9</v>
      </c>
      <c r="I18" s="427"/>
      <c r="J18" s="431"/>
      <c r="K18" s="428">
        <v>12.1</v>
      </c>
      <c r="L18" s="432">
        <v>11</v>
      </c>
      <c r="M18" s="433">
        <v>3.15</v>
      </c>
      <c r="N18" s="428">
        <v>3.56</v>
      </c>
      <c r="O18" s="428">
        <v>2.74</v>
      </c>
      <c r="P18" s="429">
        <v>3.56</v>
      </c>
      <c r="Q18" s="430">
        <v>5</v>
      </c>
      <c r="R18" s="427">
        <v>3.5</v>
      </c>
      <c r="S18" s="428">
        <v>3.5</v>
      </c>
      <c r="T18" s="428">
        <v>4.5</v>
      </c>
      <c r="U18" s="429">
        <v>4.5</v>
      </c>
      <c r="V18" s="432">
        <v>12</v>
      </c>
      <c r="W18" s="433">
        <v>67</v>
      </c>
      <c r="X18" s="430">
        <v>13</v>
      </c>
      <c r="Y18" s="210">
        <f t="shared" si="0"/>
        <v>50</v>
      </c>
      <c r="Z18" s="211">
        <v>10</v>
      </c>
      <c r="AA18" s="212"/>
    </row>
    <row r="19" spans="1:27" s="155" customFormat="1" ht="30" customHeight="1">
      <c r="A19" s="167">
        <v>12</v>
      </c>
      <c r="B19" s="285" t="s">
        <v>198</v>
      </c>
      <c r="C19" s="285" t="s">
        <v>199</v>
      </c>
      <c r="D19" s="288" t="s">
        <v>64</v>
      </c>
      <c r="E19" s="398">
        <v>6.2</v>
      </c>
      <c r="F19" s="399">
        <v>7</v>
      </c>
      <c r="G19" s="400">
        <v>6.2</v>
      </c>
      <c r="H19" s="403">
        <v>19</v>
      </c>
      <c r="I19" s="398"/>
      <c r="J19" s="402"/>
      <c r="K19" s="399">
        <v>13.2</v>
      </c>
      <c r="L19" s="403">
        <v>20</v>
      </c>
      <c r="M19" s="404">
        <v>2.88</v>
      </c>
      <c r="N19" s="399">
        <v>3.24</v>
      </c>
      <c r="O19" s="399">
        <v>3</v>
      </c>
      <c r="P19" s="400">
        <v>3.24</v>
      </c>
      <c r="Q19" s="401">
        <v>12</v>
      </c>
      <c r="R19" s="398">
        <v>3.5</v>
      </c>
      <c r="S19" s="399">
        <v>3.5</v>
      </c>
      <c r="T19" s="399">
        <v>4</v>
      </c>
      <c r="U19" s="400">
        <v>4</v>
      </c>
      <c r="V19" s="403">
        <v>14</v>
      </c>
      <c r="W19" s="404">
        <v>66</v>
      </c>
      <c r="X19" s="401">
        <v>12</v>
      </c>
      <c r="Y19" s="143">
        <f t="shared" si="0"/>
        <v>77</v>
      </c>
      <c r="Z19" s="191">
        <v>19</v>
      </c>
      <c r="AA19" s="192"/>
    </row>
    <row r="20" spans="1:27" s="155" customFormat="1" ht="30" customHeight="1">
      <c r="A20" s="11">
        <v>13</v>
      </c>
      <c r="B20" s="285" t="s">
        <v>378</v>
      </c>
      <c r="C20" s="285" t="s">
        <v>379</v>
      </c>
      <c r="D20" s="284" t="s">
        <v>64</v>
      </c>
      <c r="E20" s="398">
        <v>6.2</v>
      </c>
      <c r="F20" s="399">
        <v>5.8</v>
      </c>
      <c r="G20" s="400">
        <v>5.8</v>
      </c>
      <c r="H20" s="403">
        <v>18</v>
      </c>
      <c r="I20" s="398"/>
      <c r="J20" s="402"/>
      <c r="K20" s="399">
        <v>12.1</v>
      </c>
      <c r="L20" s="403">
        <v>11</v>
      </c>
      <c r="M20" s="404">
        <v>3.05</v>
      </c>
      <c r="N20" s="399">
        <v>2.72</v>
      </c>
      <c r="O20" s="399">
        <v>3.1</v>
      </c>
      <c r="P20" s="400">
        <v>3.1</v>
      </c>
      <c r="Q20" s="401">
        <v>14</v>
      </c>
      <c r="R20" s="398">
        <v>2.5</v>
      </c>
      <c r="S20" s="399">
        <v>4</v>
      </c>
      <c r="T20" s="399">
        <v>3.5</v>
      </c>
      <c r="U20" s="400">
        <v>4</v>
      </c>
      <c r="V20" s="403">
        <v>17</v>
      </c>
      <c r="W20" s="404">
        <v>64</v>
      </c>
      <c r="X20" s="401">
        <v>9</v>
      </c>
      <c r="Y20" s="143">
        <f t="shared" ref="Y20" si="2">H20+L20+Q20+V20+X20</f>
        <v>69</v>
      </c>
      <c r="Z20" s="211">
        <v>14</v>
      </c>
      <c r="AA20" s="212"/>
    </row>
    <row r="21" spans="1:27" s="155" customFormat="1" ht="30" customHeight="1">
      <c r="A21" s="11">
        <v>14</v>
      </c>
      <c r="B21" s="285" t="s">
        <v>347</v>
      </c>
      <c r="C21" s="285" t="s">
        <v>103</v>
      </c>
      <c r="D21" s="282" t="s">
        <v>303</v>
      </c>
      <c r="E21" s="398">
        <v>7.1</v>
      </c>
      <c r="F21" s="399">
        <v>6.4</v>
      </c>
      <c r="G21" s="400">
        <v>6.4</v>
      </c>
      <c r="H21" s="403">
        <v>20</v>
      </c>
      <c r="I21" s="398"/>
      <c r="J21" s="402"/>
      <c r="K21" s="399">
        <v>12.5</v>
      </c>
      <c r="L21" s="403">
        <v>16</v>
      </c>
      <c r="M21" s="554" t="s">
        <v>409</v>
      </c>
      <c r="N21" s="527" t="s">
        <v>409</v>
      </c>
      <c r="O21" s="527" t="s">
        <v>409</v>
      </c>
      <c r="P21" s="537" t="s">
        <v>409</v>
      </c>
      <c r="Q21" s="536">
        <v>21</v>
      </c>
      <c r="R21" s="525" t="s">
        <v>409</v>
      </c>
      <c r="S21" s="527" t="s">
        <v>409</v>
      </c>
      <c r="T21" s="526" t="s">
        <v>409</v>
      </c>
      <c r="U21" s="527" t="s">
        <v>409</v>
      </c>
      <c r="V21" s="528">
        <v>22</v>
      </c>
      <c r="W21" s="404">
        <v>78</v>
      </c>
      <c r="X21" s="401">
        <v>20</v>
      </c>
      <c r="Y21" s="143">
        <f t="shared" si="0"/>
        <v>99</v>
      </c>
      <c r="Z21" s="191">
        <v>21</v>
      </c>
      <c r="AA21" s="192"/>
    </row>
    <row r="22" spans="1:27" s="155" customFormat="1" ht="30" customHeight="1">
      <c r="A22" s="11">
        <v>15</v>
      </c>
      <c r="B22" s="285" t="s">
        <v>348</v>
      </c>
      <c r="C22" s="285" t="s">
        <v>349</v>
      </c>
      <c r="D22" s="282" t="s">
        <v>303</v>
      </c>
      <c r="E22" s="398">
        <v>6.4</v>
      </c>
      <c r="F22" s="399">
        <v>6.4</v>
      </c>
      <c r="G22" s="400">
        <v>6.4</v>
      </c>
      <c r="H22" s="403">
        <v>20</v>
      </c>
      <c r="I22" s="398"/>
      <c r="J22" s="402"/>
      <c r="K22" s="399">
        <v>13.7</v>
      </c>
      <c r="L22" s="403">
        <v>21</v>
      </c>
      <c r="M22" s="404">
        <v>1</v>
      </c>
      <c r="N22" s="399">
        <v>1.4</v>
      </c>
      <c r="O22" s="443" t="s">
        <v>186</v>
      </c>
      <c r="P22" s="400">
        <v>1.4</v>
      </c>
      <c r="Q22" s="401">
        <v>20</v>
      </c>
      <c r="R22" s="525" t="s">
        <v>409</v>
      </c>
      <c r="S22" s="527" t="s">
        <v>409</v>
      </c>
      <c r="T22" s="526" t="s">
        <v>409</v>
      </c>
      <c r="U22" s="527" t="s">
        <v>409</v>
      </c>
      <c r="V22" s="528">
        <v>22</v>
      </c>
      <c r="W22" s="404">
        <v>84</v>
      </c>
      <c r="X22" s="401">
        <v>21</v>
      </c>
      <c r="Y22" s="143">
        <f t="shared" si="0"/>
        <v>104</v>
      </c>
      <c r="Z22" s="211">
        <v>23</v>
      </c>
      <c r="AA22" s="212"/>
    </row>
    <row r="23" spans="1:27" s="155" customFormat="1" ht="30" customHeight="1">
      <c r="A23" s="167">
        <v>16</v>
      </c>
      <c r="B23" s="285" t="s">
        <v>253</v>
      </c>
      <c r="C23" s="285" t="s">
        <v>219</v>
      </c>
      <c r="D23" s="151" t="s">
        <v>111</v>
      </c>
      <c r="E23" s="398">
        <v>5.3</v>
      </c>
      <c r="F23" s="399">
        <v>5.2</v>
      </c>
      <c r="G23" s="400">
        <v>5.2</v>
      </c>
      <c r="H23" s="403">
        <v>13</v>
      </c>
      <c r="I23" s="398"/>
      <c r="J23" s="402"/>
      <c r="K23" s="399">
        <v>11.6</v>
      </c>
      <c r="L23" s="403">
        <v>7</v>
      </c>
      <c r="M23" s="404">
        <v>2.84</v>
      </c>
      <c r="N23" s="399">
        <v>2.68</v>
      </c>
      <c r="O23" s="399">
        <v>3.7</v>
      </c>
      <c r="P23" s="400">
        <v>3.7</v>
      </c>
      <c r="Q23" s="401">
        <v>3</v>
      </c>
      <c r="R23" s="398">
        <v>3</v>
      </c>
      <c r="S23" s="399">
        <v>4</v>
      </c>
      <c r="T23" s="399">
        <v>3</v>
      </c>
      <c r="U23" s="400">
        <v>4</v>
      </c>
      <c r="V23" s="403">
        <v>18</v>
      </c>
      <c r="W23" s="404">
        <v>57.3</v>
      </c>
      <c r="X23" s="403">
        <v>4</v>
      </c>
      <c r="Y23" s="143">
        <f t="shared" ref="Y23" si="3">H23+L23+Q23+V23+X23</f>
        <v>45</v>
      </c>
      <c r="Z23" s="211">
        <v>9</v>
      </c>
      <c r="AA23" s="212"/>
    </row>
    <row r="24" spans="1:27" ht="30" customHeight="1">
      <c r="A24" s="167">
        <v>17</v>
      </c>
      <c r="B24" s="285" t="s">
        <v>381</v>
      </c>
      <c r="C24" s="285" t="s">
        <v>382</v>
      </c>
      <c r="D24" s="288" t="s">
        <v>133</v>
      </c>
      <c r="E24" s="405">
        <v>5.7</v>
      </c>
      <c r="F24" s="406">
        <v>5.7</v>
      </c>
      <c r="G24" s="407">
        <v>5.7</v>
      </c>
      <c r="H24" s="410">
        <v>17</v>
      </c>
      <c r="I24" s="405"/>
      <c r="J24" s="409"/>
      <c r="K24" s="406">
        <v>12.9</v>
      </c>
      <c r="L24" s="410">
        <v>19</v>
      </c>
      <c r="M24" s="411">
        <v>2.37</v>
      </c>
      <c r="N24" s="406">
        <v>2.7</v>
      </c>
      <c r="O24" s="406">
        <v>3.65</v>
      </c>
      <c r="P24" s="407">
        <v>3.65</v>
      </c>
      <c r="Q24" s="408">
        <v>4</v>
      </c>
      <c r="R24" s="405">
        <v>3</v>
      </c>
      <c r="S24" s="406">
        <v>4</v>
      </c>
      <c r="T24" s="406">
        <v>2.5</v>
      </c>
      <c r="U24" s="407">
        <v>4</v>
      </c>
      <c r="V24" s="410">
        <v>19</v>
      </c>
      <c r="W24" s="411">
        <v>67</v>
      </c>
      <c r="X24" s="408">
        <v>13</v>
      </c>
      <c r="Y24" s="210">
        <f t="shared" ref="Y24" si="4">H24+L24+Q24+V24+X24</f>
        <v>72</v>
      </c>
      <c r="Z24" s="211">
        <v>16</v>
      </c>
      <c r="AA24" s="336"/>
    </row>
    <row r="25" spans="1:27" ht="30" customHeight="1">
      <c r="A25" s="167">
        <v>18</v>
      </c>
      <c r="B25" s="285" t="s">
        <v>350</v>
      </c>
      <c r="C25" s="285" t="s">
        <v>351</v>
      </c>
      <c r="D25" s="445" t="s">
        <v>325</v>
      </c>
      <c r="E25" s="398">
        <v>5.6</v>
      </c>
      <c r="F25" s="399">
        <v>5.5</v>
      </c>
      <c r="G25" s="400">
        <v>5.5</v>
      </c>
      <c r="H25" s="403">
        <v>15</v>
      </c>
      <c r="I25" s="398"/>
      <c r="J25" s="402"/>
      <c r="K25" s="399">
        <v>12</v>
      </c>
      <c r="L25" s="403">
        <v>10</v>
      </c>
      <c r="M25" s="404">
        <v>2.1</v>
      </c>
      <c r="N25" s="399">
        <v>2.1</v>
      </c>
      <c r="O25" s="399">
        <v>2.12</v>
      </c>
      <c r="P25" s="400">
        <v>2.12</v>
      </c>
      <c r="Q25" s="401">
        <v>19</v>
      </c>
      <c r="R25" s="398">
        <v>3</v>
      </c>
      <c r="S25" s="399">
        <v>4</v>
      </c>
      <c r="T25" s="399">
        <v>4.5</v>
      </c>
      <c r="U25" s="400">
        <v>4.5</v>
      </c>
      <c r="V25" s="403">
        <v>11</v>
      </c>
      <c r="W25" s="404">
        <v>71</v>
      </c>
      <c r="X25" s="403">
        <v>18</v>
      </c>
      <c r="Y25" s="143">
        <f t="shared" ref="Y25" si="5">H25+L25+Q25+V25+X25</f>
        <v>73</v>
      </c>
      <c r="Z25" s="191">
        <v>17</v>
      </c>
      <c r="AA25" s="192"/>
    </row>
    <row r="26" spans="1:27" s="155" customFormat="1" ht="30" customHeight="1">
      <c r="A26" s="167">
        <v>19</v>
      </c>
      <c r="B26" s="283" t="s">
        <v>353</v>
      </c>
      <c r="C26" s="283" t="s">
        <v>354</v>
      </c>
      <c r="D26" s="457" t="s">
        <v>325</v>
      </c>
      <c r="E26" s="427">
        <v>4.9000000000000004</v>
      </c>
      <c r="F26" s="428">
        <v>5.2</v>
      </c>
      <c r="G26" s="429">
        <v>4.9000000000000004</v>
      </c>
      <c r="H26" s="432">
        <v>6</v>
      </c>
      <c r="I26" s="427"/>
      <c r="J26" s="431"/>
      <c r="K26" s="428">
        <v>11</v>
      </c>
      <c r="L26" s="432">
        <v>4</v>
      </c>
      <c r="M26" s="433">
        <v>2.34</v>
      </c>
      <c r="N26" s="428">
        <v>3.24</v>
      </c>
      <c r="O26" s="428">
        <v>3.39</v>
      </c>
      <c r="P26" s="429">
        <v>3.39</v>
      </c>
      <c r="Q26" s="430">
        <v>8</v>
      </c>
      <c r="R26" s="427">
        <v>5.5</v>
      </c>
      <c r="S26" s="428">
        <v>3.5</v>
      </c>
      <c r="T26" s="428">
        <v>5</v>
      </c>
      <c r="U26" s="429">
        <v>5.5</v>
      </c>
      <c r="V26" s="432">
        <v>3</v>
      </c>
      <c r="W26" s="433">
        <v>59.7</v>
      </c>
      <c r="X26" s="432">
        <v>6</v>
      </c>
      <c r="Y26" s="210">
        <f t="shared" ref="Y26:Y30" si="6">H26+L26+Q26+V26+X26</f>
        <v>27</v>
      </c>
      <c r="Z26" s="211">
        <v>4</v>
      </c>
      <c r="AA26" s="212">
        <v>3</v>
      </c>
    </row>
    <row r="27" spans="1:27" s="155" customFormat="1" ht="30" customHeight="1" thickBot="1">
      <c r="A27" s="200">
        <v>20</v>
      </c>
      <c r="B27" s="286" t="s">
        <v>218</v>
      </c>
      <c r="C27" s="286" t="s">
        <v>163</v>
      </c>
      <c r="D27" s="458" t="s">
        <v>325</v>
      </c>
      <c r="E27" s="435">
        <v>5.3</v>
      </c>
      <c r="F27" s="436">
        <v>5.0999999999999996</v>
      </c>
      <c r="G27" s="437">
        <v>5.0999999999999996</v>
      </c>
      <c r="H27" s="440">
        <v>10</v>
      </c>
      <c r="I27" s="435"/>
      <c r="J27" s="439"/>
      <c r="K27" s="436">
        <v>11.9</v>
      </c>
      <c r="L27" s="440">
        <v>8</v>
      </c>
      <c r="M27" s="441">
        <v>2.25</v>
      </c>
      <c r="N27" s="436">
        <v>2.12</v>
      </c>
      <c r="O27" s="436">
        <v>2.92</v>
      </c>
      <c r="P27" s="437">
        <v>2.92</v>
      </c>
      <c r="Q27" s="438">
        <v>15</v>
      </c>
      <c r="R27" s="435">
        <v>3.5</v>
      </c>
      <c r="S27" s="436">
        <v>2.5</v>
      </c>
      <c r="T27" s="436">
        <v>3.5</v>
      </c>
      <c r="U27" s="437">
        <v>3.5</v>
      </c>
      <c r="V27" s="440">
        <v>20</v>
      </c>
      <c r="W27" s="441">
        <v>70</v>
      </c>
      <c r="X27" s="440">
        <v>17</v>
      </c>
      <c r="Y27" s="213">
        <f t="shared" si="6"/>
        <v>70</v>
      </c>
      <c r="Z27" s="214">
        <v>15</v>
      </c>
      <c r="AA27" s="215"/>
    </row>
    <row r="28" spans="1:27" s="155" customFormat="1" ht="30" customHeight="1">
      <c r="A28" s="167">
        <v>21</v>
      </c>
      <c r="B28" s="283" t="s">
        <v>355</v>
      </c>
      <c r="C28" s="283" t="s">
        <v>356</v>
      </c>
      <c r="D28" s="457" t="s">
        <v>325</v>
      </c>
      <c r="E28" s="427">
        <v>5</v>
      </c>
      <c r="F28" s="428">
        <v>4.7</v>
      </c>
      <c r="G28" s="429">
        <v>4.7</v>
      </c>
      <c r="H28" s="432">
        <v>2</v>
      </c>
      <c r="I28" s="427"/>
      <c r="J28" s="431"/>
      <c r="K28" s="428">
        <v>12.4</v>
      </c>
      <c r="L28" s="432">
        <v>15</v>
      </c>
      <c r="M28" s="433">
        <v>2.4</v>
      </c>
      <c r="N28" s="428">
        <v>2.4</v>
      </c>
      <c r="O28" s="428">
        <v>2.7</v>
      </c>
      <c r="P28" s="429">
        <v>2.7</v>
      </c>
      <c r="Q28" s="430">
        <v>16</v>
      </c>
      <c r="R28" s="427">
        <v>4</v>
      </c>
      <c r="S28" s="428">
        <v>3</v>
      </c>
      <c r="T28" s="428">
        <v>3.5</v>
      </c>
      <c r="U28" s="429">
        <v>4</v>
      </c>
      <c r="V28" s="432">
        <v>15</v>
      </c>
      <c r="W28" s="433">
        <v>71</v>
      </c>
      <c r="X28" s="432">
        <v>18</v>
      </c>
      <c r="Y28" s="210">
        <f t="shared" si="6"/>
        <v>66</v>
      </c>
      <c r="Z28" s="211">
        <v>12</v>
      </c>
      <c r="AA28" s="212"/>
    </row>
    <row r="29" spans="1:27" s="155" customFormat="1" ht="30" customHeight="1">
      <c r="A29" s="167">
        <v>22</v>
      </c>
      <c r="B29" s="415"/>
      <c r="C29" s="415" t="s">
        <v>391</v>
      </c>
      <c r="D29" s="517" t="s">
        <v>64</v>
      </c>
      <c r="E29" s="417">
        <v>4.9000000000000004</v>
      </c>
      <c r="F29" s="418">
        <v>5.4</v>
      </c>
      <c r="G29" s="419">
        <v>4.9000000000000004</v>
      </c>
      <c r="H29" s="422">
        <v>6</v>
      </c>
      <c r="I29" s="417"/>
      <c r="J29" s="421"/>
      <c r="K29" s="418">
        <v>12.3</v>
      </c>
      <c r="L29" s="422">
        <v>13</v>
      </c>
      <c r="M29" s="423">
        <v>2.36</v>
      </c>
      <c r="N29" s="418">
        <v>2.48</v>
      </c>
      <c r="O29" s="418">
        <v>2.37</v>
      </c>
      <c r="P29" s="419">
        <v>2.48</v>
      </c>
      <c r="Q29" s="420">
        <v>18</v>
      </c>
      <c r="R29" s="417">
        <v>3</v>
      </c>
      <c r="S29" s="418">
        <v>3</v>
      </c>
      <c r="T29" s="418">
        <v>3</v>
      </c>
      <c r="U29" s="419">
        <v>3</v>
      </c>
      <c r="V29" s="422">
        <v>21</v>
      </c>
      <c r="W29" s="423">
        <v>68</v>
      </c>
      <c r="X29" s="420">
        <v>16</v>
      </c>
      <c r="Y29" s="424">
        <f t="shared" si="6"/>
        <v>74</v>
      </c>
      <c r="Z29" s="191">
        <v>18</v>
      </c>
      <c r="AA29" s="192"/>
    </row>
    <row r="30" spans="1:27" s="155" customFormat="1" ht="30" customHeight="1">
      <c r="A30" s="167">
        <v>23</v>
      </c>
      <c r="B30" s="124" t="s">
        <v>200</v>
      </c>
      <c r="C30" s="124" t="s">
        <v>135</v>
      </c>
      <c r="D30" s="563" t="s">
        <v>64</v>
      </c>
      <c r="E30" s="168">
        <v>5.6</v>
      </c>
      <c r="F30" s="169">
        <v>5.4</v>
      </c>
      <c r="G30" s="170">
        <v>5.4</v>
      </c>
      <c r="H30" s="172">
        <v>14</v>
      </c>
      <c r="I30" s="168"/>
      <c r="J30" s="310"/>
      <c r="K30" s="169">
        <v>11.9</v>
      </c>
      <c r="L30" s="172">
        <v>8</v>
      </c>
      <c r="M30" s="173">
        <v>2.5299999999999998</v>
      </c>
      <c r="N30" s="169">
        <v>2.38</v>
      </c>
      <c r="O30" s="169">
        <v>2.36</v>
      </c>
      <c r="P30" s="170">
        <v>2.5299999999999998</v>
      </c>
      <c r="Q30" s="171">
        <v>17</v>
      </c>
      <c r="R30" s="168">
        <v>5</v>
      </c>
      <c r="S30" s="169">
        <v>4.5</v>
      </c>
      <c r="T30" s="169">
        <v>4.5</v>
      </c>
      <c r="U30" s="170">
        <v>5</v>
      </c>
      <c r="V30" s="172">
        <v>6</v>
      </c>
      <c r="W30" s="173">
        <v>61</v>
      </c>
      <c r="X30" s="171">
        <v>10</v>
      </c>
      <c r="Y30" s="141">
        <f t="shared" si="6"/>
        <v>55</v>
      </c>
      <c r="Z30" s="413">
        <v>11</v>
      </c>
      <c r="AA30" s="414"/>
    </row>
    <row r="31" spans="1:27" s="155" customFormat="1" ht="30" customHeight="1" thickBot="1">
      <c r="A31" s="599"/>
      <c r="B31" s="476"/>
      <c r="C31" s="476"/>
      <c r="D31" s="555"/>
      <c r="E31" s="556"/>
      <c r="F31" s="557"/>
      <c r="G31" s="558"/>
      <c r="H31" s="561"/>
      <c r="I31" s="556"/>
      <c r="J31" s="560"/>
      <c r="K31" s="557"/>
      <c r="L31" s="561"/>
      <c r="M31" s="534"/>
      <c r="N31" s="557"/>
      <c r="O31" s="557"/>
      <c r="P31" s="558"/>
      <c r="Q31" s="559"/>
      <c r="R31" s="556"/>
      <c r="S31" s="557"/>
      <c r="T31" s="557"/>
      <c r="U31" s="558"/>
      <c r="V31" s="561"/>
      <c r="W31" s="534"/>
      <c r="X31" s="559"/>
      <c r="Y31" s="562"/>
      <c r="Z31" s="207"/>
      <c r="AA31" s="208"/>
    </row>
    <row r="32" spans="1:27" ht="5.25" customHeight="1"/>
  </sheetData>
  <mergeCells count="29">
    <mergeCell ref="E3:H3"/>
    <mergeCell ref="A5:A7"/>
    <mergeCell ref="E5:H5"/>
    <mergeCell ref="I5:L5"/>
    <mergeCell ref="M5:Q5"/>
    <mergeCell ref="N6:N7"/>
    <mergeCell ref="O6:O7"/>
    <mergeCell ref="P6:P7"/>
    <mergeCell ref="Q6:Q7"/>
    <mergeCell ref="L6:L7"/>
    <mergeCell ref="M6:M7"/>
    <mergeCell ref="E6:E7"/>
    <mergeCell ref="F6:F7"/>
    <mergeCell ref="G6:G7"/>
    <mergeCell ref="H6:H7"/>
    <mergeCell ref="I6:I7"/>
    <mergeCell ref="J6:J7"/>
    <mergeCell ref="K6:K7"/>
    <mergeCell ref="Y5:Y7"/>
    <mergeCell ref="AA5:AA7"/>
    <mergeCell ref="R5:V5"/>
    <mergeCell ref="X6:X7"/>
    <mergeCell ref="R6:R7"/>
    <mergeCell ref="S6:S7"/>
    <mergeCell ref="T6:T7"/>
    <mergeCell ref="U6:U7"/>
    <mergeCell ref="V6:V7"/>
    <mergeCell ref="W6:W7"/>
    <mergeCell ref="W5:X5"/>
  </mergeCells>
  <pageMargins left="0.31496062992125984" right="0.31496062992125984" top="0.39370078740157483" bottom="0.39370078740157483" header="0.31496062992125984" footer="0.31496062992125984"/>
  <pageSetup paperSize="9" scale="57" orientation="landscape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AA32"/>
  <sheetViews>
    <sheetView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D3" sqref="D3"/>
    </sheetView>
  </sheetViews>
  <sheetFormatPr baseColWidth="10" defaultRowHeight="15"/>
  <cols>
    <col min="1" max="1" width="4.7109375" customWidth="1"/>
    <col min="2" max="2" width="17.7109375" style="2" customWidth="1"/>
    <col min="3" max="3" width="15.42578125" style="2" customWidth="1"/>
    <col min="4" max="4" width="20.140625" style="2" customWidth="1"/>
    <col min="5" max="6" width="8.7109375" customWidth="1"/>
    <col min="7" max="7" width="9.7109375" customWidth="1"/>
    <col min="8" max="8" width="10.140625" customWidth="1"/>
    <col min="9" max="11" width="8.7109375" customWidth="1"/>
    <col min="12" max="12" width="7.7109375" customWidth="1"/>
    <col min="13" max="14" width="8.7109375" customWidth="1"/>
    <col min="15" max="15" width="8.7109375" hidden="1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customWidth="1"/>
    <col min="26" max="26" width="7.7109375" style="155" customWidth="1"/>
    <col min="27" max="27" width="10.140625" style="155" customWidth="1"/>
    <col min="28" max="28" width="1" customWidth="1"/>
  </cols>
  <sheetData>
    <row r="1" spans="1:27" s="59" customFormat="1" ht="28.5">
      <c r="A1" s="60" t="s">
        <v>248</v>
      </c>
      <c r="B1" s="58"/>
      <c r="C1" s="58"/>
      <c r="D1" s="58"/>
      <c r="Z1" s="223"/>
      <c r="AA1" s="223"/>
    </row>
    <row r="2" spans="1:27" ht="13.5" customHeight="1"/>
    <row r="3" spans="1:27" ht="33.75">
      <c r="A3" s="44" t="s">
        <v>0</v>
      </c>
      <c r="D3" s="61" t="s">
        <v>57</v>
      </c>
      <c r="E3" s="649" t="s">
        <v>196</v>
      </c>
      <c r="F3" s="649"/>
      <c r="G3" s="649"/>
      <c r="H3" s="649"/>
      <c r="I3" s="289"/>
      <c r="J3" s="300"/>
      <c r="K3" s="300"/>
    </row>
    <row r="4" spans="1:27" ht="15.75" customHeight="1" thickBot="1"/>
    <row r="5" spans="1:27" s="1" customFormat="1" ht="21">
      <c r="A5" s="629" t="s">
        <v>1</v>
      </c>
      <c r="B5" s="45"/>
      <c r="C5" s="46"/>
      <c r="D5" s="47"/>
      <c r="E5" s="632" t="s">
        <v>5</v>
      </c>
      <c r="F5" s="632"/>
      <c r="G5" s="632"/>
      <c r="H5" s="632"/>
      <c r="I5" s="633" t="s">
        <v>10</v>
      </c>
      <c r="J5" s="632"/>
      <c r="K5" s="632"/>
      <c r="L5" s="634"/>
      <c r="M5" s="632" t="s">
        <v>12</v>
      </c>
      <c r="N5" s="632"/>
      <c r="O5" s="632"/>
      <c r="P5" s="632"/>
      <c r="Q5" s="632"/>
      <c r="R5" s="633" t="s">
        <v>16</v>
      </c>
      <c r="S5" s="635"/>
      <c r="T5" s="635"/>
      <c r="U5" s="635"/>
      <c r="V5" s="636"/>
      <c r="W5" s="632" t="s">
        <v>17</v>
      </c>
      <c r="X5" s="635"/>
      <c r="Y5" s="641" t="s">
        <v>19</v>
      </c>
      <c r="Z5" s="234"/>
      <c r="AA5" s="650" t="s">
        <v>18</v>
      </c>
    </row>
    <row r="6" spans="1:27" s="51" customFormat="1" ht="23.25" customHeight="1">
      <c r="A6" s="630"/>
      <c r="B6" s="57" t="s">
        <v>2</v>
      </c>
      <c r="C6" s="56" t="s">
        <v>3</v>
      </c>
      <c r="D6" s="49" t="s">
        <v>4</v>
      </c>
      <c r="E6" s="637" t="s">
        <v>6</v>
      </c>
      <c r="F6" s="637" t="s">
        <v>7</v>
      </c>
      <c r="G6" s="637" t="s">
        <v>8</v>
      </c>
      <c r="H6" s="637" t="s">
        <v>9</v>
      </c>
      <c r="I6" s="639" t="s">
        <v>6</v>
      </c>
      <c r="J6" s="637" t="s">
        <v>7</v>
      </c>
      <c r="K6" s="637" t="s">
        <v>8</v>
      </c>
      <c r="L6" s="647" t="s">
        <v>9</v>
      </c>
      <c r="M6" s="637" t="s">
        <v>13</v>
      </c>
      <c r="N6" s="637" t="s">
        <v>14</v>
      </c>
      <c r="O6" s="637" t="s">
        <v>128</v>
      </c>
      <c r="P6" s="637" t="s">
        <v>15</v>
      </c>
      <c r="Q6" s="637" t="s">
        <v>9</v>
      </c>
      <c r="R6" s="639" t="s">
        <v>13</v>
      </c>
      <c r="S6" s="637" t="s">
        <v>14</v>
      </c>
      <c r="T6" s="637" t="s">
        <v>128</v>
      </c>
      <c r="U6" s="637" t="s">
        <v>15</v>
      </c>
      <c r="V6" s="647" t="s">
        <v>9</v>
      </c>
      <c r="W6" s="637" t="s">
        <v>11</v>
      </c>
      <c r="X6" s="637" t="s">
        <v>9</v>
      </c>
      <c r="Y6" s="642"/>
      <c r="Z6" s="235" t="s">
        <v>9</v>
      </c>
      <c r="AA6" s="651"/>
    </row>
    <row r="7" spans="1:27" s="51" customFormat="1" ht="16.5" customHeight="1" thickBot="1">
      <c r="A7" s="631"/>
      <c r="B7" s="52"/>
      <c r="C7" s="53"/>
      <c r="D7" s="54"/>
      <c r="E7" s="638"/>
      <c r="F7" s="638"/>
      <c r="G7" s="638"/>
      <c r="H7" s="638"/>
      <c r="I7" s="640"/>
      <c r="J7" s="638"/>
      <c r="K7" s="638"/>
      <c r="L7" s="648"/>
      <c r="M7" s="638"/>
      <c r="N7" s="638"/>
      <c r="O7" s="638"/>
      <c r="P7" s="638"/>
      <c r="Q7" s="638"/>
      <c r="R7" s="640"/>
      <c r="S7" s="638"/>
      <c r="T7" s="638"/>
      <c r="U7" s="638"/>
      <c r="V7" s="648"/>
      <c r="W7" s="638"/>
      <c r="X7" s="638"/>
      <c r="Y7" s="643"/>
      <c r="Z7" s="236"/>
      <c r="AA7" s="652"/>
    </row>
    <row r="8" spans="1:27" s="155" customFormat="1" ht="30" customHeight="1">
      <c r="A8" s="167">
        <v>1</v>
      </c>
      <c r="B8" s="285" t="s">
        <v>339</v>
      </c>
      <c r="C8" s="285" t="s">
        <v>281</v>
      </c>
      <c r="D8" s="445" t="s">
        <v>325</v>
      </c>
      <c r="E8" s="398">
        <v>5.7</v>
      </c>
      <c r="F8" s="399">
        <v>5.7</v>
      </c>
      <c r="G8" s="400">
        <v>5.7</v>
      </c>
      <c r="H8" s="401">
        <v>19</v>
      </c>
      <c r="I8" s="398">
        <v>12.8</v>
      </c>
      <c r="J8" s="402">
        <v>12.7</v>
      </c>
      <c r="K8" s="602">
        <v>12.7</v>
      </c>
      <c r="L8" s="403">
        <v>20</v>
      </c>
      <c r="M8" s="530" t="s">
        <v>186</v>
      </c>
      <c r="N8" s="523" t="s">
        <v>186</v>
      </c>
      <c r="O8" s="523"/>
      <c r="P8" s="531" t="s">
        <v>409</v>
      </c>
      <c r="Q8" s="401">
        <v>16</v>
      </c>
      <c r="R8" s="398">
        <v>3</v>
      </c>
      <c r="S8" s="399">
        <v>4</v>
      </c>
      <c r="T8" s="399">
        <v>5</v>
      </c>
      <c r="U8" s="400">
        <v>5</v>
      </c>
      <c r="V8" s="403">
        <v>14</v>
      </c>
      <c r="W8" s="404">
        <v>71</v>
      </c>
      <c r="X8" s="401">
        <v>21</v>
      </c>
      <c r="Y8" s="143">
        <f t="shared" ref="Y8:Y30" si="0">H8+L8+Q8+V8+X8</f>
        <v>90</v>
      </c>
      <c r="Z8" s="191">
        <v>20</v>
      </c>
      <c r="AA8" s="192"/>
    </row>
    <row r="9" spans="1:27" s="155" customFormat="1" ht="30" customHeight="1">
      <c r="A9" s="167">
        <v>2</v>
      </c>
      <c r="B9" s="285" t="s">
        <v>340</v>
      </c>
      <c r="C9" s="285" t="s">
        <v>341</v>
      </c>
      <c r="D9" s="445" t="s">
        <v>325</v>
      </c>
      <c r="E9" s="398">
        <v>4.9000000000000004</v>
      </c>
      <c r="F9" s="399">
        <v>4.9000000000000004</v>
      </c>
      <c r="G9" s="400">
        <v>4.9000000000000004</v>
      </c>
      <c r="H9" s="401">
        <v>5</v>
      </c>
      <c r="I9" s="398">
        <v>11.3</v>
      </c>
      <c r="J9" s="402">
        <v>11.3</v>
      </c>
      <c r="K9" s="400">
        <v>11.3</v>
      </c>
      <c r="L9" s="403">
        <v>8</v>
      </c>
      <c r="M9" s="404">
        <v>3.28</v>
      </c>
      <c r="N9" s="523" t="s">
        <v>186</v>
      </c>
      <c r="O9" s="399"/>
      <c r="P9" s="400">
        <v>3.28</v>
      </c>
      <c r="Q9" s="401">
        <v>5</v>
      </c>
      <c r="R9" s="398">
        <v>4.5</v>
      </c>
      <c r="S9" s="399">
        <v>4.5</v>
      </c>
      <c r="T9" s="399">
        <v>5</v>
      </c>
      <c r="U9" s="400">
        <v>5</v>
      </c>
      <c r="V9" s="403">
        <v>11</v>
      </c>
      <c r="W9" s="404">
        <v>56.8</v>
      </c>
      <c r="X9" s="401">
        <v>4</v>
      </c>
      <c r="Y9" s="143">
        <f t="shared" si="0"/>
        <v>33</v>
      </c>
      <c r="Z9" s="191">
        <v>4</v>
      </c>
      <c r="AA9" s="192">
        <v>3</v>
      </c>
    </row>
    <row r="10" spans="1:27" s="155" customFormat="1" ht="30" customHeight="1">
      <c r="A10" s="167">
        <v>3</v>
      </c>
      <c r="B10" s="285" t="s">
        <v>342</v>
      </c>
      <c r="C10" s="285" t="s">
        <v>89</v>
      </c>
      <c r="D10" s="445" t="s">
        <v>325</v>
      </c>
      <c r="E10" s="398">
        <v>5.5</v>
      </c>
      <c r="F10" s="399">
        <v>5.3</v>
      </c>
      <c r="G10" s="400">
        <v>5.3</v>
      </c>
      <c r="H10" s="401">
        <v>18</v>
      </c>
      <c r="I10" s="398">
        <v>12.7</v>
      </c>
      <c r="J10" s="402">
        <v>12.5</v>
      </c>
      <c r="K10" s="400">
        <v>12.5</v>
      </c>
      <c r="L10" s="403">
        <v>19</v>
      </c>
      <c r="M10" s="404">
        <v>3.1</v>
      </c>
      <c r="N10" s="523" t="s">
        <v>186</v>
      </c>
      <c r="O10" s="399"/>
      <c r="P10" s="400">
        <v>3.1</v>
      </c>
      <c r="Q10" s="401">
        <v>6</v>
      </c>
      <c r="R10" s="398">
        <v>4.5</v>
      </c>
      <c r="S10" s="399">
        <v>4</v>
      </c>
      <c r="T10" s="399">
        <v>5</v>
      </c>
      <c r="U10" s="400">
        <v>5</v>
      </c>
      <c r="V10" s="403">
        <v>12</v>
      </c>
      <c r="W10" s="404">
        <v>63</v>
      </c>
      <c r="X10" s="401">
        <v>17</v>
      </c>
      <c r="Y10" s="143">
        <f t="shared" si="0"/>
        <v>72</v>
      </c>
      <c r="Z10" s="191">
        <v>17</v>
      </c>
      <c r="AA10" s="192"/>
    </row>
    <row r="11" spans="1:27" s="155" customFormat="1" ht="30" customHeight="1">
      <c r="A11" s="11">
        <v>4</v>
      </c>
      <c r="B11" s="285" t="s">
        <v>206</v>
      </c>
      <c r="C11" s="285" t="s">
        <v>110</v>
      </c>
      <c r="D11" s="444" t="s">
        <v>150</v>
      </c>
      <c r="E11" s="398">
        <v>4.8</v>
      </c>
      <c r="F11" s="399">
        <v>4.5999999999999996</v>
      </c>
      <c r="G11" s="400">
        <v>4.5999999999999996</v>
      </c>
      <c r="H11" s="401">
        <v>1</v>
      </c>
      <c r="I11" s="398">
        <v>11.2</v>
      </c>
      <c r="J11" s="402">
        <v>13</v>
      </c>
      <c r="K11" s="400">
        <v>11.2</v>
      </c>
      <c r="L11" s="403">
        <v>7</v>
      </c>
      <c r="M11" s="404">
        <v>3.09</v>
      </c>
      <c r="N11" s="399">
        <v>3.28</v>
      </c>
      <c r="O11" s="399"/>
      <c r="P11" s="400">
        <v>3.28</v>
      </c>
      <c r="Q11" s="401">
        <v>4</v>
      </c>
      <c r="R11" s="398">
        <v>5.5</v>
      </c>
      <c r="S11" s="399">
        <v>4.5</v>
      </c>
      <c r="T11" s="399">
        <v>5.5</v>
      </c>
      <c r="U11" s="400">
        <v>5.5</v>
      </c>
      <c r="V11" s="403">
        <v>5</v>
      </c>
      <c r="W11" s="404">
        <v>51.4</v>
      </c>
      <c r="X11" s="401">
        <v>1</v>
      </c>
      <c r="Y11" s="143">
        <f t="shared" si="0"/>
        <v>18</v>
      </c>
      <c r="Z11" s="295">
        <v>3</v>
      </c>
      <c r="AA11" s="296">
        <v>4</v>
      </c>
    </row>
    <row r="12" spans="1:27" s="155" customFormat="1" ht="30" customHeight="1">
      <c r="A12" s="167">
        <v>5</v>
      </c>
      <c r="B12" s="285" t="s">
        <v>234</v>
      </c>
      <c r="C12" s="285" t="s">
        <v>83</v>
      </c>
      <c r="D12" s="291" t="s">
        <v>58</v>
      </c>
      <c r="E12" s="398">
        <v>5.0999999999999996</v>
      </c>
      <c r="F12" s="399">
        <v>5</v>
      </c>
      <c r="G12" s="400">
        <v>5</v>
      </c>
      <c r="H12" s="401">
        <v>11</v>
      </c>
      <c r="I12" s="398">
        <v>11.3</v>
      </c>
      <c r="J12" s="402">
        <v>11.9</v>
      </c>
      <c r="K12" s="400">
        <v>11.3</v>
      </c>
      <c r="L12" s="403">
        <v>8</v>
      </c>
      <c r="M12" s="530" t="s">
        <v>186</v>
      </c>
      <c r="N12" s="523" t="s">
        <v>186</v>
      </c>
      <c r="O12" s="523"/>
      <c r="P12" s="531" t="s">
        <v>409</v>
      </c>
      <c r="Q12" s="401">
        <v>16</v>
      </c>
      <c r="R12" s="398">
        <v>3.5</v>
      </c>
      <c r="S12" s="399">
        <v>5</v>
      </c>
      <c r="T12" s="399">
        <v>5</v>
      </c>
      <c r="U12" s="400">
        <v>5</v>
      </c>
      <c r="V12" s="403">
        <v>9</v>
      </c>
      <c r="W12" s="404">
        <v>60</v>
      </c>
      <c r="X12" s="401">
        <v>9</v>
      </c>
      <c r="Y12" s="143">
        <f t="shared" si="0"/>
        <v>53</v>
      </c>
      <c r="Z12" s="191">
        <v>12</v>
      </c>
      <c r="AA12" s="192"/>
    </row>
    <row r="13" spans="1:27" s="155" customFormat="1" ht="30" customHeight="1">
      <c r="A13" s="167">
        <v>6</v>
      </c>
      <c r="B13" s="285" t="s">
        <v>233</v>
      </c>
      <c r="C13" s="285" t="s">
        <v>232</v>
      </c>
      <c r="D13" s="434" t="s">
        <v>58</v>
      </c>
      <c r="E13" s="398">
        <v>4.7</v>
      </c>
      <c r="F13" s="399">
        <v>4.8</v>
      </c>
      <c r="G13" s="400">
        <v>4.7</v>
      </c>
      <c r="H13" s="401">
        <v>2</v>
      </c>
      <c r="I13" s="398">
        <v>10.4</v>
      </c>
      <c r="J13" s="402">
        <v>10.5</v>
      </c>
      <c r="K13" s="400">
        <v>10.4</v>
      </c>
      <c r="L13" s="403">
        <v>1</v>
      </c>
      <c r="M13" s="404">
        <v>3.83</v>
      </c>
      <c r="N13" s="523" t="s">
        <v>186</v>
      </c>
      <c r="O13" s="399"/>
      <c r="P13" s="400">
        <v>3.83</v>
      </c>
      <c r="Q13" s="401">
        <v>2</v>
      </c>
      <c r="R13" s="398">
        <v>6</v>
      </c>
      <c r="S13" s="399">
        <v>6</v>
      </c>
      <c r="T13" s="399">
        <v>6</v>
      </c>
      <c r="U13" s="400">
        <v>6</v>
      </c>
      <c r="V13" s="403">
        <v>2</v>
      </c>
      <c r="W13" s="404">
        <v>54.5</v>
      </c>
      <c r="X13" s="401">
        <v>2</v>
      </c>
      <c r="Y13" s="143">
        <f t="shared" si="0"/>
        <v>9</v>
      </c>
      <c r="Z13" s="293">
        <v>1</v>
      </c>
      <c r="AA13" s="294">
        <v>7</v>
      </c>
    </row>
    <row r="14" spans="1:27" s="135" customFormat="1" ht="30" customHeight="1">
      <c r="A14" s="167">
        <v>7</v>
      </c>
      <c r="B14" s="283" t="s">
        <v>264</v>
      </c>
      <c r="C14" s="283" t="s">
        <v>86</v>
      </c>
      <c r="D14" s="291" t="s">
        <v>58</v>
      </c>
      <c r="E14" s="427">
        <v>4.9000000000000004</v>
      </c>
      <c r="F14" s="428">
        <v>5</v>
      </c>
      <c r="G14" s="429">
        <v>4.9000000000000004</v>
      </c>
      <c r="H14" s="430">
        <v>5</v>
      </c>
      <c r="I14" s="427">
        <v>11.3</v>
      </c>
      <c r="J14" s="431">
        <v>11.3</v>
      </c>
      <c r="K14" s="429">
        <v>11.3</v>
      </c>
      <c r="L14" s="432">
        <v>8</v>
      </c>
      <c r="M14" s="565" t="s">
        <v>186</v>
      </c>
      <c r="N14" s="443" t="s">
        <v>186</v>
      </c>
      <c r="O14" s="443"/>
      <c r="P14" s="566" t="s">
        <v>409</v>
      </c>
      <c r="Q14" s="430">
        <v>16</v>
      </c>
      <c r="R14" s="427">
        <v>5</v>
      </c>
      <c r="S14" s="428">
        <v>5.5</v>
      </c>
      <c r="T14" s="428">
        <v>4.5</v>
      </c>
      <c r="U14" s="429">
        <v>5.5</v>
      </c>
      <c r="V14" s="432">
        <v>6</v>
      </c>
      <c r="W14" s="433">
        <v>54.9</v>
      </c>
      <c r="X14" s="430">
        <v>3</v>
      </c>
      <c r="Y14" s="210">
        <f t="shared" si="0"/>
        <v>38</v>
      </c>
      <c r="Z14" s="211">
        <v>6</v>
      </c>
      <c r="AA14" s="212">
        <v>1</v>
      </c>
    </row>
    <row r="15" spans="1:27" ht="30" customHeight="1">
      <c r="A15" s="167">
        <v>8</v>
      </c>
      <c r="B15" s="285" t="s">
        <v>206</v>
      </c>
      <c r="C15" s="285" t="s">
        <v>235</v>
      </c>
      <c r="D15" s="291" t="s">
        <v>58</v>
      </c>
      <c r="E15" s="427">
        <v>5.4</v>
      </c>
      <c r="F15" s="428">
        <v>5.0999999999999996</v>
      </c>
      <c r="G15" s="429">
        <v>5.0999999999999996</v>
      </c>
      <c r="H15" s="430">
        <v>16</v>
      </c>
      <c r="I15" s="427">
        <v>11.8</v>
      </c>
      <c r="J15" s="431">
        <v>12.1</v>
      </c>
      <c r="K15" s="429">
        <v>11.8</v>
      </c>
      <c r="L15" s="432">
        <v>13</v>
      </c>
      <c r="M15" s="433">
        <v>2.5</v>
      </c>
      <c r="N15" s="428">
        <v>2.82</v>
      </c>
      <c r="O15" s="428"/>
      <c r="P15" s="429">
        <v>2.82</v>
      </c>
      <c r="Q15" s="430">
        <v>8</v>
      </c>
      <c r="R15" s="427">
        <v>4.5</v>
      </c>
      <c r="S15" s="428">
        <v>4.5</v>
      </c>
      <c r="T15" s="428">
        <v>4</v>
      </c>
      <c r="U15" s="429">
        <v>4.5</v>
      </c>
      <c r="V15" s="432">
        <v>15</v>
      </c>
      <c r="W15" s="433">
        <v>62.2</v>
      </c>
      <c r="X15" s="430">
        <v>11</v>
      </c>
      <c r="Y15" s="210">
        <f t="shared" si="0"/>
        <v>63</v>
      </c>
      <c r="Z15" s="211">
        <v>15</v>
      </c>
      <c r="AA15" s="212"/>
    </row>
    <row r="16" spans="1:27" s="155" customFormat="1" ht="30" customHeight="1">
      <c r="A16" s="167">
        <v>9</v>
      </c>
      <c r="B16" s="283" t="s">
        <v>236</v>
      </c>
      <c r="C16" s="283" t="s">
        <v>91</v>
      </c>
      <c r="D16" s="291" t="s">
        <v>58</v>
      </c>
      <c r="E16" s="398">
        <v>4.9000000000000004</v>
      </c>
      <c r="F16" s="399">
        <v>5.0999999999999996</v>
      </c>
      <c r="G16" s="400">
        <v>4.9000000000000004</v>
      </c>
      <c r="H16" s="401">
        <v>5</v>
      </c>
      <c r="I16" s="398">
        <v>11.3</v>
      </c>
      <c r="J16" s="402">
        <v>11.5</v>
      </c>
      <c r="K16" s="400">
        <v>11.3</v>
      </c>
      <c r="L16" s="403">
        <v>8</v>
      </c>
      <c r="M16" s="530" t="s">
        <v>186</v>
      </c>
      <c r="N16" s="523" t="s">
        <v>186</v>
      </c>
      <c r="O16" s="523"/>
      <c r="P16" s="531" t="s">
        <v>409</v>
      </c>
      <c r="Q16" s="401">
        <v>16</v>
      </c>
      <c r="R16" s="398">
        <v>5</v>
      </c>
      <c r="S16" s="399">
        <v>6</v>
      </c>
      <c r="T16" s="399">
        <v>5</v>
      </c>
      <c r="U16" s="400">
        <v>6</v>
      </c>
      <c r="V16" s="403">
        <v>3</v>
      </c>
      <c r="W16" s="404">
        <v>61.8</v>
      </c>
      <c r="X16" s="401">
        <v>10</v>
      </c>
      <c r="Y16" s="143">
        <f t="shared" si="0"/>
        <v>42</v>
      </c>
      <c r="Z16" s="191">
        <v>7</v>
      </c>
      <c r="AA16" s="192"/>
    </row>
    <row r="17" spans="1:27" s="155" customFormat="1" ht="30" customHeight="1" thickBot="1">
      <c r="A17" s="167">
        <v>10</v>
      </c>
      <c r="B17" s="286" t="s">
        <v>265</v>
      </c>
      <c r="C17" s="286" t="s">
        <v>149</v>
      </c>
      <c r="D17" s="442" t="s">
        <v>58</v>
      </c>
      <c r="E17" s="435">
        <v>5.8</v>
      </c>
      <c r="F17" s="436">
        <v>5.8</v>
      </c>
      <c r="G17" s="437">
        <v>5.8</v>
      </c>
      <c r="H17" s="438">
        <v>22</v>
      </c>
      <c r="I17" s="435">
        <v>13.1</v>
      </c>
      <c r="J17" s="439">
        <v>12.8</v>
      </c>
      <c r="K17" s="437">
        <v>12.8</v>
      </c>
      <c r="L17" s="440">
        <v>22</v>
      </c>
      <c r="M17" s="567" t="s">
        <v>186</v>
      </c>
      <c r="N17" s="524" t="s">
        <v>186</v>
      </c>
      <c r="O17" s="524"/>
      <c r="P17" s="535" t="s">
        <v>409</v>
      </c>
      <c r="Q17" s="438">
        <v>16</v>
      </c>
      <c r="R17" s="435">
        <v>3</v>
      </c>
      <c r="S17" s="436">
        <v>2.5</v>
      </c>
      <c r="T17" s="436">
        <v>2.5</v>
      </c>
      <c r="U17" s="437">
        <v>3</v>
      </c>
      <c r="V17" s="440">
        <v>22</v>
      </c>
      <c r="W17" s="441">
        <v>69.8</v>
      </c>
      <c r="X17" s="438">
        <v>19</v>
      </c>
      <c r="Y17" s="213">
        <f t="shared" si="0"/>
        <v>101</v>
      </c>
      <c r="Z17" s="214">
        <v>23</v>
      </c>
      <c r="AA17" s="215"/>
    </row>
    <row r="18" spans="1:27" s="155" customFormat="1" ht="30" customHeight="1">
      <c r="A18" s="167">
        <v>11</v>
      </c>
      <c r="B18" s="283" t="s">
        <v>237</v>
      </c>
      <c r="C18" s="283" t="s">
        <v>94</v>
      </c>
      <c r="D18" s="291" t="s">
        <v>58</v>
      </c>
      <c r="E18" s="427">
        <v>4.9000000000000004</v>
      </c>
      <c r="F18" s="428">
        <v>5</v>
      </c>
      <c r="G18" s="429">
        <v>4.9000000000000004</v>
      </c>
      <c r="H18" s="430">
        <v>5</v>
      </c>
      <c r="I18" s="427">
        <v>12.4</v>
      </c>
      <c r="J18" s="431">
        <v>12</v>
      </c>
      <c r="K18" s="429">
        <v>12</v>
      </c>
      <c r="L18" s="432">
        <v>15</v>
      </c>
      <c r="M18" s="433">
        <v>3.35</v>
      </c>
      <c r="N18" s="523" t="s">
        <v>186</v>
      </c>
      <c r="O18" s="428"/>
      <c r="P18" s="429">
        <v>3.35</v>
      </c>
      <c r="Q18" s="430">
        <v>3</v>
      </c>
      <c r="R18" s="427">
        <v>5.5</v>
      </c>
      <c r="S18" s="428">
        <v>5.5</v>
      </c>
      <c r="T18" s="428">
        <v>5.5</v>
      </c>
      <c r="U18" s="429">
        <v>5.5</v>
      </c>
      <c r="V18" s="432">
        <v>4</v>
      </c>
      <c r="W18" s="433">
        <v>59.1</v>
      </c>
      <c r="X18" s="430">
        <v>7</v>
      </c>
      <c r="Y18" s="210">
        <f t="shared" si="0"/>
        <v>34</v>
      </c>
      <c r="Z18" s="211">
        <v>5</v>
      </c>
      <c r="AA18" s="212">
        <v>2</v>
      </c>
    </row>
    <row r="19" spans="1:27" s="155" customFormat="1" ht="30" customHeight="1">
      <c r="A19" s="167">
        <v>12</v>
      </c>
      <c r="B19" s="283" t="s">
        <v>266</v>
      </c>
      <c r="C19" s="283" t="s">
        <v>267</v>
      </c>
      <c r="D19" s="291" t="s">
        <v>58</v>
      </c>
      <c r="E19" s="398">
        <v>5.3</v>
      </c>
      <c r="F19" s="399">
        <v>5.2</v>
      </c>
      <c r="G19" s="400">
        <v>5.2</v>
      </c>
      <c r="H19" s="401">
        <v>17</v>
      </c>
      <c r="I19" s="398">
        <v>12.3</v>
      </c>
      <c r="J19" s="402">
        <v>12.9</v>
      </c>
      <c r="K19" s="400">
        <v>12.3</v>
      </c>
      <c r="L19" s="403">
        <v>18</v>
      </c>
      <c r="M19" s="404">
        <v>2.0299999999999998</v>
      </c>
      <c r="N19" s="523" t="s">
        <v>186</v>
      </c>
      <c r="O19" s="399"/>
      <c r="P19" s="400">
        <v>2.0299999999999998</v>
      </c>
      <c r="Q19" s="401">
        <v>14</v>
      </c>
      <c r="R19" s="398">
        <v>3</v>
      </c>
      <c r="S19" s="399">
        <v>4</v>
      </c>
      <c r="T19" s="399">
        <v>4</v>
      </c>
      <c r="U19" s="400">
        <v>4</v>
      </c>
      <c r="V19" s="403">
        <v>19</v>
      </c>
      <c r="W19" s="404">
        <v>64.2</v>
      </c>
      <c r="X19" s="401">
        <v>18</v>
      </c>
      <c r="Y19" s="143">
        <f t="shared" si="0"/>
        <v>86</v>
      </c>
      <c r="Z19" s="191">
        <v>19</v>
      </c>
      <c r="AA19" s="192"/>
    </row>
    <row r="20" spans="1:27" s="155" customFormat="1" ht="30" customHeight="1">
      <c r="A20" s="167">
        <v>13</v>
      </c>
      <c r="B20" s="283" t="s">
        <v>266</v>
      </c>
      <c r="C20" s="283" t="s">
        <v>268</v>
      </c>
      <c r="D20" s="291" t="s">
        <v>58</v>
      </c>
      <c r="E20" s="398">
        <v>5</v>
      </c>
      <c r="F20" s="399">
        <v>5.2</v>
      </c>
      <c r="G20" s="400">
        <v>5</v>
      </c>
      <c r="H20" s="401">
        <v>11</v>
      </c>
      <c r="I20" s="398">
        <v>11</v>
      </c>
      <c r="J20" s="402">
        <v>11.2</v>
      </c>
      <c r="K20" s="400">
        <v>11</v>
      </c>
      <c r="L20" s="403">
        <v>4</v>
      </c>
      <c r="M20" s="530" t="s">
        <v>186</v>
      </c>
      <c r="N20" s="523" t="s">
        <v>186</v>
      </c>
      <c r="O20" s="523"/>
      <c r="P20" s="531" t="s">
        <v>409</v>
      </c>
      <c r="Q20" s="401">
        <v>16</v>
      </c>
      <c r="R20" s="398">
        <v>3</v>
      </c>
      <c r="S20" s="399">
        <v>4</v>
      </c>
      <c r="T20" s="399">
        <v>2.5</v>
      </c>
      <c r="U20" s="400">
        <v>4</v>
      </c>
      <c r="V20" s="403">
        <v>20</v>
      </c>
      <c r="W20" s="404">
        <v>69</v>
      </c>
      <c r="X20" s="401">
        <v>8</v>
      </c>
      <c r="Y20" s="143">
        <f t="shared" si="0"/>
        <v>59</v>
      </c>
      <c r="Z20" s="191">
        <v>14</v>
      </c>
      <c r="AA20" s="192"/>
    </row>
    <row r="21" spans="1:27" s="155" customFormat="1" ht="30" customHeight="1">
      <c r="A21" s="11">
        <v>14</v>
      </c>
      <c r="B21" s="283" t="s">
        <v>269</v>
      </c>
      <c r="C21" s="283" t="s">
        <v>270</v>
      </c>
      <c r="D21" s="291" t="s">
        <v>58</v>
      </c>
      <c r="E21" s="398">
        <v>5.0999999999999996</v>
      </c>
      <c r="F21" s="399">
        <v>5</v>
      </c>
      <c r="G21" s="400">
        <v>5</v>
      </c>
      <c r="H21" s="401">
        <v>11</v>
      </c>
      <c r="I21" s="398">
        <v>11</v>
      </c>
      <c r="J21" s="402">
        <v>12.5</v>
      </c>
      <c r="K21" s="400">
        <v>11</v>
      </c>
      <c r="L21" s="403">
        <v>4</v>
      </c>
      <c r="M21" s="530" t="s">
        <v>186</v>
      </c>
      <c r="N21" s="399">
        <v>2.29</v>
      </c>
      <c r="O21" s="399"/>
      <c r="P21" s="400">
        <v>2.29</v>
      </c>
      <c r="Q21" s="401">
        <v>12</v>
      </c>
      <c r="R21" s="398">
        <v>5</v>
      </c>
      <c r="S21" s="399">
        <v>5</v>
      </c>
      <c r="T21" s="399">
        <v>4.5</v>
      </c>
      <c r="U21" s="400">
        <v>5</v>
      </c>
      <c r="V21" s="403">
        <v>8</v>
      </c>
      <c r="W21" s="404">
        <v>62.4</v>
      </c>
      <c r="X21" s="401">
        <v>13</v>
      </c>
      <c r="Y21" s="143">
        <f t="shared" si="0"/>
        <v>48</v>
      </c>
      <c r="Z21" s="191">
        <v>10</v>
      </c>
      <c r="AA21" s="192"/>
    </row>
    <row r="22" spans="1:27" s="155" customFormat="1" ht="30" customHeight="1">
      <c r="A22" s="167">
        <v>15</v>
      </c>
      <c r="B22" s="285" t="s">
        <v>104</v>
      </c>
      <c r="C22" s="285" t="s">
        <v>80</v>
      </c>
      <c r="D22" s="434" t="s">
        <v>58</v>
      </c>
      <c r="E22" s="398">
        <v>5.9</v>
      </c>
      <c r="F22" s="399">
        <v>5.8</v>
      </c>
      <c r="G22" s="400">
        <v>5.8</v>
      </c>
      <c r="H22" s="401">
        <v>22</v>
      </c>
      <c r="I22" s="398">
        <v>13.2</v>
      </c>
      <c r="J22" s="402">
        <v>13.8</v>
      </c>
      <c r="K22" s="400">
        <v>13.2</v>
      </c>
      <c r="L22" s="403">
        <v>23</v>
      </c>
      <c r="M22" s="568" t="s">
        <v>186</v>
      </c>
      <c r="N22" s="523" t="s">
        <v>186</v>
      </c>
      <c r="O22" s="523"/>
      <c r="P22" s="531" t="s">
        <v>409</v>
      </c>
      <c r="Q22" s="401">
        <v>16</v>
      </c>
      <c r="R22" s="398">
        <v>4</v>
      </c>
      <c r="S22" s="399">
        <v>4</v>
      </c>
      <c r="T22" s="399">
        <v>4</v>
      </c>
      <c r="U22" s="400">
        <v>4</v>
      </c>
      <c r="V22" s="403">
        <v>18</v>
      </c>
      <c r="W22" s="404">
        <v>70.400000000000006</v>
      </c>
      <c r="X22" s="401">
        <v>20</v>
      </c>
      <c r="Y22" s="143">
        <f t="shared" si="0"/>
        <v>99</v>
      </c>
      <c r="Z22" s="191">
        <v>22</v>
      </c>
      <c r="AA22" s="192"/>
    </row>
    <row r="23" spans="1:27" s="135" customFormat="1" ht="30" customHeight="1">
      <c r="A23" s="167">
        <v>16</v>
      </c>
      <c r="B23" s="283" t="s">
        <v>271</v>
      </c>
      <c r="C23" s="283" t="s">
        <v>272</v>
      </c>
      <c r="D23" s="291" t="s">
        <v>58</v>
      </c>
      <c r="E23" s="427">
        <v>5</v>
      </c>
      <c r="F23" s="428">
        <v>5.0999999999999996</v>
      </c>
      <c r="G23" s="429">
        <v>5</v>
      </c>
      <c r="H23" s="430">
        <v>11</v>
      </c>
      <c r="I23" s="427">
        <v>11.9</v>
      </c>
      <c r="J23" s="431">
        <v>11.8</v>
      </c>
      <c r="K23" s="429">
        <v>11.8</v>
      </c>
      <c r="L23" s="432">
        <v>13</v>
      </c>
      <c r="M23" s="433">
        <v>2.31</v>
      </c>
      <c r="N23" s="428">
        <v>2.14</v>
      </c>
      <c r="O23" s="428"/>
      <c r="P23" s="429">
        <v>2.31</v>
      </c>
      <c r="Q23" s="430">
        <v>11</v>
      </c>
      <c r="R23" s="427">
        <v>3.5</v>
      </c>
      <c r="S23" s="428">
        <v>5</v>
      </c>
      <c r="T23" s="428">
        <v>5</v>
      </c>
      <c r="U23" s="429">
        <v>5</v>
      </c>
      <c r="V23" s="432">
        <v>9</v>
      </c>
      <c r="W23" s="433">
        <v>71</v>
      </c>
      <c r="X23" s="430">
        <v>21</v>
      </c>
      <c r="Y23" s="210">
        <f t="shared" si="0"/>
        <v>65</v>
      </c>
      <c r="Z23" s="211">
        <v>16</v>
      </c>
      <c r="AA23" s="212"/>
    </row>
    <row r="24" spans="1:27" s="155" customFormat="1" ht="30" customHeight="1">
      <c r="A24" s="11">
        <v>17</v>
      </c>
      <c r="B24" s="285" t="s">
        <v>221</v>
      </c>
      <c r="C24" s="285" t="s">
        <v>222</v>
      </c>
      <c r="D24" s="288" t="s">
        <v>101</v>
      </c>
      <c r="E24" s="398">
        <v>5.2</v>
      </c>
      <c r="F24" s="399">
        <v>5</v>
      </c>
      <c r="G24" s="400">
        <v>5</v>
      </c>
      <c r="H24" s="401">
        <v>11</v>
      </c>
      <c r="I24" s="398">
        <v>11.6</v>
      </c>
      <c r="J24" s="402">
        <v>11.7</v>
      </c>
      <c r="K24" s="400">
        <v>11.6</v>
      </c>
      <c r="L24" s="403">
        <v>12</v>
      </c>
      <c r="M24" s="404">
        <v>2.59</v>
      </c>
      <c r="N24" s="523" t="s">
        <v>186</v>
      </c>
      <c r="O24" s="399"/>
      <c r="P24" s="400">
        <v>2.29</v>
      </c>
      <c r="Q24" s="401">
        <v>9</v>
      </c>
      <c r="R24" s="398">
        <v>4.5</v>
      </c>
      <c r="S24" s="399">
        <v>4</v>
      </c>
      <c r="T24" s="399">
        <v>3.5</v>
      </c>
      <c r="U24" s="400">
        <v>4.5</v>
      </c>
      <c r="V24" s="403">
        <v>16</v>
      </c>
      <c r="W24" s="404">
        <v>56.8</v>
      </c>
      <c r="X24" s="401">
        <v>4</v>
      </c>
      <c r="Y24" s="143">
        <f t="shared" si="0"/>
        <v>52</v>
      </c>
      <c r="Z24" s="191">
        <v>11</v>
      </c>
      <c r="AA24" s="192"/>
    </row>
    <row r="25" spans="1:27" s="155" customFormat="1" ht="30" customHeight="1">
      <c r="A25" s="11">
        <v>18</v>
      </c>
      <c r="B25" s="285" t="s">
        <v>138</v>
      </c>
      <c r="C25" s="285" t="s">
        <v>80</v>
      </c>
      <c r="D25" s="288" t="s">
        <v>101</v>
      </c>
      <c r="E25" s="398">
        <v>4.8</v>
      </c>
      <c r="F25" s="399">
        <v>5</v>
      </c>
      <c r="G25" s="400">
        <v>4.8</v>
      </c>
      <c r="H25" s="401">
        <v>3</v>
      </c>
      <c r="I25" s="398">
        <v>10.8</v>
      </c>
      <c r="J25" s="402">
        <v>11.4</v>
      </c>
      <c r="K25" s="400">
        <v>10.8</v>
      </c>
      <c r="L25" s="403">
        <v>3</v>
      </c>
      <c r="M25" s="404">
        <v>2.13</v>
      </c>
      <c r="N25" s="399">
        <v>2.39</v>
      </c>
      <c r="O25" s="399"/>
      <c r="P25" s="400">
        <v>2.39</v>
      </c>
      <c r="Q25" s="401">
        <v>10</v>
      </c>
      <c r="R25" s="398">
        <v>3.5</v>
      </c>
      <c r="S25" s="399">
        <v>4</v>
      </c>
      <c r="T25" s="399">
        <v>4.5</v>
      </c>
      <c r="U25" s="400">
        <v>4.5</v>
      </c>
      <c r="V25" s="403">
        <v>16</v>
      </c>
      <c r="W25" s="404">
        <v>62.9</v>
      </c>
      <c r="X25" s="401">
        <v>15</v>
      </c>
      <c r="Y25" s="143">
        <f t="shared" si="0"/>
        <v>47</v>
      </c>
      <c r="Z25" s="191">
        <v>9</v>
      </c>
      <c r="AA25" s="192"/>
    </row>
    <row r="26" spans="1:27" s="155" customFormat="1" ht="30" customHeight="1">
      <c r="A26" s="167">
        <v>19</v>
      </c>
      <c r="B26" s="285" t="s">
        <v>336</v>
      </c>
      <c r="C26" s="285" t="s">
        <v>337</v>
      </c>
      <c r="D26" s="288" t="s">
        <v>101</v>
      </c>
      <c r="E26" s="398">
        <v>5.0999999999999996</v>
      </c>
      <c r="F26" s="399">
        <v>4.9000000000000004</v>
      </c>
      <c r="G26" s="400">
        <v>4.9000000000000004</v>
      </c>
      <c r="H26" s="401">
        <v>5</v>
      </c>
      <c r="I26" s="398">
        <v>11.4</v>
      </c>
      <c r="J26" s="402">
        <v>11.1</v>
      </c>
      <c r="K26" s="400">
        <v>11.1</v>
      </c>
      <c r="L26" s="403">
        <v>6</v>
      </c>
      <c r="M26" s="404">
        <v>2.87</v>
      </c>
      <c r="N26" s="399">
        <v>2.92</v>
      </c>
      <c r="O26" s="399"/>
      <c r="P26" s="400">
        <v>2.92</v>
      </c>
      <c r="Q26" s="401">
        <v>7</v>
      </c>
      <c r="R26" s="398">
        <v>5</v>
      </c>
      <c r="S26" s="399">
        <v>4.5</v>
      </c>
      <c r="T26" s="399">
        <v>3.5</v>
      </c>
      <c r="U26" s="400">
        <v>5</v>
      </c>
      <c r="V26" s="403">
        <v>13</v>
      </c>
      <c r="W26" s="404">
        <v>62.2</v>
      </c>
      <c r="X26" s="401">
        <v>11</v>
      </c>
      <c r="Y26" s="143">
        <f t="shared" si="0"/>
        <v>42</v>
      </c>
      <c r="Z26" s="191">
        <v>7</v>
      </c>
      <c r="AA26" s="192"/>
    </row>
    <row r="27" spans="1:27" s="155" customFormat="1" ht="30" customHeight="1" thickBot="1">
      <c r="A27" s="167">
        <v>20</v>
      </c>
      <c r="B27" s="286" t="s">
        <v>220</v>
      </c>
      <c r="C27" s="286" t="s">
        <v>79</v>
      </c>
      <c r="D27" s="287" t="s">
        <v>101</v>
      </c>
      <c r="E27" s="435">
        <v>5.7</v>
      </c>
      <c r="F27" s="436">
        <v>5.7</v>
      </c>
      <c r="G27" s="437">
        <v>5.7</v>
      </c>
      <c r="H27" s="438">
        <v>19</v>
      </c>
      <c r="I27" s="435">
        <v>12.1</v>
      </c>
      <c r="J27" s="439">
        <v>12.4</v>
      </c>
      <c r="K27" s="437">
        <v>12.1</v>
      </c>
      <c r="L27" s="440">
        <v>16</v>
      </c>
      <c r="M27" s="567" t="s">
        <v>186</v>
      </c>
      <c r="N27" s="524" t="s">
        <v>186</v>
      </c>
      <c r="O27" s="524"/>
      <c r="P27" s="535" t="s">
        <v>409</v>
      </c>
      <c r="Q27" s="438">
        <v>16</v>
      </c>
      <c r="R27" s="435">
        <v>3</v>
      </c>
      <c r="S27" s="436">
        <v>4</v>
      </c>
      <c r="T27" s="436">
        <v>5.5</v>
      </c>
      <c r="U27" s="437">
        <v>5.5</v>
      </c>
      <c r="V27" s="440">
        <v>7</v>
      </c>
      <c r="W27" s="441">
        <v>63.1</v>
      </c>
      <c r="X27" s="438">
        <v>16</v>
      </c>
      <c r="Y27" s="213">
        <f t="shared" si="0"/>
        <v>74</v>
      </c>
      <c r="Z27" s="214">
        <v>18</v>
      </c>
      <c r="AA27" s="215"/>
    </row>
    <row r="28" spans="1:27" s="155" customFormat="1" ht="30" customHeight="1">
      <c r="A28" s="167">
        <v>21</v>
      </c>
      <c r="B28" s="283" t="s">
        <v>395</v>
      </c>
      <c r="C28" s="283" t="s">
        <v>396</v>
      </c>
      <c r="D28" s="288" t="s">
        <v>64</v>
      </c>
      <c r="E28" s="427">
        <v>4.8</v>
      </c>
      <c r="F28" s="428">
        <v>4.9000000000000004</v>
      </c>
      <c r="G28" s="429">
        <v>4.8</v>
      </c>
      <c r="H28" s="430">
        <v>3</v>
      </c>
      <c r="I28" s="427">
        <v>10.8</v>
      </c>
      <c r="J28" s="431">
        <v>10.6</v>
      </c>
      <c r="K28" s="429">
        <v>10.6</v>
      </c>
      <c r="L28" s="432">
        <v>2</v>
      </c>
      <c r="M28" s="433">
        <v>3.88</v>
      </c>
      <c r="N28" s="428">
        <v>3.97</v>
      </c>
      <c r="O28" s="428"/>
      <c r="P28" s="429">
        <v>3.97</v>
      </c>
      <c r="Q28" s="430">
        <v>1</v>
      </c>
      <c r="R28" s="427">
        <v>6.5</v>
      </c>
      <c r="S28" s="428">
        <v>5</v>
      </c>
      <c r="T28" s="428">
        <v>6</v>
      </c>
      <c r="U28" s="429">
        <v>6.5</v>
      </c>
      <c r="V28" s="432">
        <v>1</v>
      </c>
      <c r="W28" s="433">
        <v>58.6</v>
      </c>
      <c r="X28" s="430">
        <v>6</v>
      </c>
      <c r="Y28" s="210">
        <f t="shared" si="0"/>
        <v>13</v>
      </c>
      <c r="Z28" s="600">
        <v>2</v>
      </c>
      <c r="AA28" s="601">
        <v>5</v>
      </c>
    </row>
    <row r="29" spans="1:27" s="155" customFormat="1" ht="30" customHeight="1">
      <c r="A29" s="167">
        <v>22</v>
      </c>
      <c r="B29" s="124" t="s">
        <v>208</v>
      </c>
      <c r="C29" s="124" t="s">
        <v>302</v>
      </c>
      <c r="D29" s="284" t="s">
        <v>64</v>
      </c>
      <c r="E29" s="398">
        <v>4.9000000000000004</v>
      </c>
      <c r="F29" s="399">
        <v>5.3</v>
      </c>
      <c r="G29" s="400">
        <v>4.9000000000000004</v>
      </c>
      <c r="H29" s="401">
        <v>5</v>
      </c>
      <c r="I29" s="398">
        <v>12.1</v>
      </c>
      <c r="J29" s="402">
        <v>13.1</v>
      </c>
      <c r="K29" s="400">
        <v>12.1</v>
      </c>
      <c r="L29" s="403">
        <v>16</v>
      </c>
      <c r="M29" s="530" t="s">
        <v>186</v>
      </c>
      <c r="N29" s="399">
        <v>2.14</v>
      </c>
      <c r="O29" s="399"/>
      <c r="P29" s="400">
        <v>2.14</v>
      </c>
      <c r="Q29" s="401">
        <v>13</v>
      </c>
      <c r="R29" s="398">
        <v>5.5</v>
      </c>
      <c r="S29" s="399">
        <v>5</v>
      </c>
      <c r="T29" s="399">
        <v>4.5</v>
      </c>
      <c r="U29" s="400">
        <v>5.5</v>
      </c>
      <c r="V29" s="403">
        <v>6</v>
      </c>
      <c r="W29" s="404">
        <v>62.7</v>
      </c>
      <c r="X29" s="403">
        <v>14</v>
      </c>
      <c r="Y29" s="143">
        <f t="shared" si="0"/>
        <v>54</v>
      </c>
      <c r="Z29" s="211">
        <v>13</v>
      </c>
      <c r="AA29" s="212"/>
    </row>
    <row r="30" spans="1:27" s="155" customFormat="1" ht="30" customHeight="1">
      <c r="A30" s="167">
        <v>23</v>
      </c>
      <c r="B30" s="124" t="s">
        <v>397</v>
      </c>
      <c r="C30" s="124" t="s">
        <v>92</v>
      </c>
      <c r="D30" s="284" t="s">
        <v>64</v>
      </c>
      <c r="E30" s="405">
        <v>5.8</v>
      </c>
      <c r="F30" s="406">
        <v>5.7</v>
      </c>
      <c r="G30" s="407">
        <v>5.7</v>
      </c>
      <c r="H30" s="408">
        <v>19</v>
      </c>
      <c r="I30" s="405">
        <v>12.7</v>
      </c>
      <c r="J30" s="409">
        <v>13.4</v>
      </c>
      <c r="K30" s="429">
        <v>12.7</v>
      </c>
      <c r="L30" s="410">
        <v>20</v>
      </c>
      <c r="M30" s="398">
        <v>1.95</v>
      </c>
      <c r="N30" s="406">
        <v>1.73</v>
      </c>
      <c r="O30" s="406"/>
      <c r="P30" s="407">
        <v>1.95</v>
      </c>
      <c r="Q30" s="408">
        <v>15</v>
      </c>
      <c r="R30" s="405">
        <v>3</v>
      </c>
      <c r="S30" s="406">
        <v>3</v>
      </c>
      <c r="T30" s="406">
        <v>3</v>
      </c>
      <c r="U30" s="407">
        <v>3</v>
      </c>
      <c r="V30" s="410">
        <v>21</v>
      </c>
      <c r="W30" s="411">
        <v>72.8</v>
      </c>
      <c r="X30" s="408">
        <v>23</v>
      </c>
      <c r="Y30" s="143">
        <f t="shared" si="0"/>
        <v>98</v>
      </c>
      <c r="Z30" s="413">
        <v>21</v>
      </c>
      <c r="AA30" s="414"/>
    </row>
    <row r="31" spans="1:27" s="155" customFormat="1" ht="30" customHeight="1" thickBot="1">
      <c r="A31" s="200"/>
      <c r="B31" s="476"/>
      <c r="C31" s="476"/>
      <c r="D31" s="461"/>
      <c r="E31" s="201"/>
      <c r="F31" s="202"/>
      <c r="G31" s="203"/>
      <c r="H31" s="204"/>
      <c r="I31" s="201"/>
      <c r="J31" s="351"/>
      <c r="K31" s="202"/>
      <c r="L31" s="205"/>
      <c r="M31" s="534"/>
      <c r="N31" s="202"/>
      <c r="O31" s="202"/>
      <c r="P31" s="203"/>
      <c r="Q31" s="204"/>
      <c r="R31" s="201"/>
      <c r="S31" s="202"/>
      <c r="T31" s="202"/>
      <c r="U31" s="203"/>
      <c r="V31" s="205"/>
      <c r="W31" s="206"/>
      <c r="X31" s="204"/>
      <c r="Y31" s="304">
        <f t="shared" ref="Y31" si="1">H31+L31+Q31+V31+X31</f>
        <v>0</v>
      </c>
      <c r="Z31" s="207"/>
      <c r="AA31" s="208"/>
    </row>
    <row r="32" spans="1:27" ht="5.25" customHeight="1"/>
  </sheetData>
  <mergeCells count="29">
    <mergeCell ref="Y5:Y7"/>
    <mergeCell ref="AA5:AA7"/>
    <mergeCell ref="R5:V5"/>
    <mergeCell ref="X6:X7"/>
    <mergeCell ref="R6:R7"/>
    <mergeCell ref="S6:S7"/>
    <mergeCell ref="T6:T7"/>
    <mergeCell ref="U6:U7"/>
    <mergeCell ref="V6:V7"/>
    <mergeCell ref="W6:W7"/>
    <mergeCell ref="W5:X5"/>
    <mergeCell ref="M5:Q5"/>
    <mergeCell ref="N6:N7"/>
    <mergeCell ref="O6:O7"/>
    <mergeCell ref="P6:P7"/>
    <mergeCell ref="Q6:Q7"/>
    <mergeCell ref="M6:M7"/>
    <mergeCell ref="J6:J7"/>
    <mergeCell ref="K6:K7"/>
    <mergeCell ref="E3:H3"/>
    <mergeCell ref="A5:A7"/>
    <mergeCell ref="E5:H5"/>
    <mergeCell ref="I5:L5"/>
    <mergeCell ref="L6:L7"/>
    <mergeCell ref="E6:E7"/>
    <mergeCell ref="F6:F7"/>
    <mergeCell ref="G6:G7"/>
    <mergeCell ref="H6:H7"/>
    <mergeCell ref="I6:I7"/>
  </mergeCells>
  <pageMargins left="0.31496062992125984" right="0.31496062992125984" top="0.39370078740157483" bottom="0.39370078740157483" header="0.31496062992125984" footer="0.31496062992125984"/>
  <pageSetup paperSize="9" scale="51" orientation="landscape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AA24"/>
  <sheetViews>
    <sheetView zoomScale="70" zoomScaleNormal="70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D3" sqref="D3"/>
    </sheetView>
  </sheetViews>
  <sheetFormatPr baseColWidth="10" defaultRowHeight="15"/>
  <cols>
    <col min="1" max="1" width="4.7109375" customWidth="1"/>
    <col min="2" max="2" width="17.7109375" style="2" customWidth="1"/>
    <col min="3" max="3" width="15.42578125" style="2" customWidth="1"/>
    <col min="4" max="4" width="20.140625" style="2" customWidth="1"/>
    <col min="5" max="6" width="8.7109375" customWidth="1"/>
    <col min="7" max="7" width="9.7109375" customWidth="1"/>
    <col min="8" max="8" width="10.140625" customWidth="1"/>
    <col min="9" max="11" width="8.7109375" customWidth="1"/>
    <col min="12" max="12" width="7.7109375" customWidth="1"/>
    <col min="13" max="15" width="8.7109375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customWidth="1"/>
    <col min="26" max="26" width="7.7109375" customWidth="1"/>
    <col min="27" max="27" width="10.140625" customWidth="1"/>
    <col min="28" max="28" width="1" customWidth="1"/>
  </cols>
  <sheetData>
    <row r="1" spans="1:27" s="59" customFormat="1" ht="31.5">
      <c r="A1" s="605" t="s">
        <v>248</v>
      </c>
      <c r="B1" s="58"/>
      <c r="C1" s="58"/>
      <c r="D1" s="58"/>
    </row>
    <row r="2" spans="1:27" ht="13.5" customHeight="1"/>
    <row r="3" spans="1:27" ht="33.75">
      <c r="A3" s="44" t="s">
        <v>0</v>
      </c>
      <c r="D3" s="43" t="s">
        <v>65</v>
      </c>
      <c r="E3" s="649" t="s">
        <v>193</v>
      </c>
      <c r="F3" s="649"/>
      <c r="G3" s="649"/>
      <c r="H3" s="649"/>
      <c r="I3" s="219"/>
      <c r="J3" s="300"/>
      <c r="K3" s="300"/>
    </row>
    <row r="4" spans="1:27" ht="15.75" customHeight="1" thickBot="1"/>
    <row r="5" spans="1:27" s="1" customFormat="1" ht="21">
      <c r="A5" s="629" t="s">
        <v>1</v>
      </c>
      <c r="B5" s="45"/>
      <c r="C5" s="46"/>
      <c r="D5" s="47"/>
      <c r="E5" s="632" t="s">
        <v>5</v>
      </c>
      <c r="F5" s="632"/>
      <c r="G5" s="632"/>
      <c r="H5" s="632"/>
      <c r="I5" s="633" t="s">
        <v>10</v>
      </c>
      <c r="J5" s="632"/>
      <c r="K5" s="632"/>
      <c r="L5" s="634"/>
      <c r="M5" s="632" t="s">
        <v>12</v>
      </c>
      <c r="N5" s="632"/>
      <c r="O5" s="632"/>
      <c r="P5" s="632"/>
      <c r="Q5" s="632"/>
      <c r="R5" s="633" t="s">
        <v>16</v>
      </c>
      <c r="S5" s="635"/>
      <c r="T5" s="635"/>
      <c r="U5" s="635"/>
      <c r="V5" s="636"/>
      <c r="W5" s="632" t="s">
        <v>17</v>
      </c>
      <c r="X5" s="635"/>
      <c r="Y5" s="641" t="s">
        <v>19</v>
      </c>
      <c r="Z5" s="48"/>
      <c r="AA5" s="644" t="s">
        <v>18</v>
      </c>
    </row>
    <row r="6" spans="1:27" s="51" customFormat="1" ht="23.25" customHeight="1">
      <c r="A6" s="630"/>
      <c r="B6" s="57" t="s">
        <v>2</v>
      </c>
      <c r="C6" s="56" t="s">
        <v>3</v>
      </c>
      <c r="D6" s="49" t="s">
        <v>4</v>
      </c>
      <c r="E6" s="637" t="s">
        <v>6</v>
      </c>
      <c r="F6" s="637" t="s">
        <v>7</v>
      </c>
      <c r="G6" s="637" t="s">
        <v>8</v>
      </c>
      <c r="H6" s="637" t="s">
        <v>9</v>
      </c>
      <c r="I6" s="639" t="s">
        <v>6</v>
      </c>
      <c r="J6" s="637" t="s">
        <v>7</v>
      </c>
      <c r="K6" s="637" t="s">
        <v>8</v>
      </c>
      <c r="L6" s="647" t="s">
        <v>9</v>
      </c>
      <c r="M6" s="637" t="s">
        <v>13</v>
      </c>
      <c r="N6" s="637" t="s">
        <v>14</v>
      </c>
      <c r="O6" s="637" t="s">
        <v>128</v>
      </c>
      <c r="P6" s="637" t="s">
        <v>15</v>
      </c>
      <c r="Q6" s="637" t="s">
        <v>9</v>
      </c>
      <c r="R6" s="639" t="s">
        <v>13</v>
      </c>
      <c r="S6" s="637" t="s">
        <v>14</v>
      </c>
      <c r="T6" s="637" t="s">
        <v>128</v>
      </c>
      <c r="U6" s="637" t="s">
        <v>15</v>
      </c>
      <c r="V6" s="647" t="s">
        <v>9</v>
      </c>
      <c r="W6" s="637" t="s">
        <v>11</v>
      </c>
      <c r="X6" s="637" t="s">
        <v>9</v>
      </c>
      <c r="Y6" s="642"/>
      <c r="Z6" s="50" t="s">
        <v>9</v>
      </c>
      <c r="AA6" s="645"/>
    </row>
    <row r="7" spans="1:27" s="51" customFormat="1" ht="16.5" customHeight="1" thickBot="1">
      <c r="A7" s="631"/>
      <c r="B7" s="52"/>
      <c r="C7" s="53"/>
      <c r="D7" s="54"/>
      <c r="E7" s="638"/>
      <c r="F7" s="638"/>
      <c r="G7" s="638"/>
      <c r="H7" s="638"/>
      <c r="I7" s="640"/>
      <c r="J7" s="638"/>
      <c r="K7" s="638"/>
      <c r="L7" s="648"/>
      <c r="M7" s="638"/>
      <c r="N7" s="638"/>
      <c r="O7" s="638"/>
      <c r="P7" s="638"/>
      <c r="Q7" s="638"/>
      <c r="R7" s="640"/>
      <c r="S7" s="638"/>
      <c r="T7" s="638"/>
      <c r="U7" s="638"/>
      <c r="V7" s="648"/>
      <c r="W7" s="638"/>
      <c r="X7" s="638"/>
      <c r="Y7" s="643"/>
      <c r="Z7" s="152"/>
      <c r="AA7" s="646"/>
    </row>
    <row r="8" spans="1:27" s="155" customFormat="1" ht="30" customHeight="1">
      <c r="A8" s="167">
        <v>1</v>
      </c>
      <c r="B8" s="285" t="s">
        <v>218</v>
      </c>
      <c r="C8" s="285" t="s">
        <v>219</v>
      </c>
      <c r="D8" s="288" t="s">
        <v>101</v>
      </c>
      <c r="E8" s="398">
        <v>4.9000000000000004</v>
      </c>
      <c r="F8" s="399">
        <v>4.9000000000000004</v>
      </c>
      <c r="G8" s="400">
        <v>4.9000000000000004</v>
      </c>
      <c r="H8" s="401">
        <v>10</v>
      </c>
      <c r="I8" s="398">
        <v>13.3</v>
      </c>
      <c r="J8" s="402">
        <v>13.2</v>
      </c>
      <c r="K8" s="602">
        <v>13.2</v>
      </c>
      <c r="L8" s="403">
        <v>6</v>
      </c>
      <c r="M8" s="404">
        <v>2.86</v>
      </c>
      <c r="N8" s="399">
        <v>3.5</v>
      </c>
      <c r="O8" s="399">
        <v>3.61</v>
      </c>
      <c r="P8" s="400">
        <v>3.61</v>
      </c>
      <c r="Q8" s="401">
        <v>9</v>
      </c>
      <c r="R8" s="398">
        <v>5</v>
      </c>
      <c r="S8" s="399">
        <v>5.5</v>
      </c>
      <c r="T8" s="399">
        <v>5.5</v>
      </c>
      <c r="U8" s="400">
        <v>5.5</v>
      </c>
      <c r="V8" s="403">
        <v>6</v>
      </c>
      <c r="W8" s="404">
        <v>53.7</v>
      </c>
      <c r="X8" s="401">
        <v>4</v>
      </c>
      <c r="Y8" s="210">
        <f t="shared" ref="Y8:Y20" si="0">H8+L8+Q8+V8+X8</f>
        <v>35</v>
      </c>
      <c r="Z8" s="191">
        <v>7</v>
      </c>
      <c r="AA8" s="192"/>
    </row>
    <row r="9" spans="1:27" s="155" customFormat="1" ht="30" customHeight="1">
      <c r="A9" s="11">
        <v>2</v>
      </c>
      <c r="B9" s="285" t="s">
        <v>398</v>
      </c>
      <c r="C9" s="285" t="s">
        <v>399</v>
      </c>
      <c r="D9" s="288" t="s">
        <v>64</v>
      </c>
      <c r="E9" s="398">
        <v>5.9</v>
      </c>
      <c r="F9" s="399">
        <v>5.5</v>
      </c>
      <c r="G9" s="400">
        <v>5.5</v>
      </c>
      <c r="H9" s="401">
        <v>13</v>
      </c>
      <c r="I9" s="398">
        <v>15.5</v>
      </c>
      <c r="J9" s="402">
        <v>15.1</v>
      </c>
      <c r="K9" s="400">
        <v>15.1</v>
      </c>
      <c r="L9" s="403">
        <v>14</v>
      </c>
      <c r="M9" s="404">
        <v>2.2799999999999998</v>
      </c>
      <c r="N9" s="399">
        <v>2.54</v>
      </c>
      <c r="O9" s="399">
        <v>2.66</v>
      </c>
      <c r="P9" s="400">
        <v>2.66</v>
      </c>
      <c r="Q9" s="401">
        <v>15</v>
      </c>
      <c r="R9" s="398">
        <v>3.5</v>
      </c>
      <c r="S9" s="399">
        <v>4</v>
      </c>
      <c r="T9" s="399">
        <v>3</v>
      </c>
      <c r="U9" s="400">
        <v>4</v>
      </c>
      <c r="V9" s="403">
        <v>14</v>
      </c>
      <c r="W9" s="404">
        <v>69.099999999999994</v>
      </c>
      <c r="X9" s="401">
        <v>14</v>
      </c>
      <c r="Y9" s="143">
        <f t="shared" si="0"/>
        <v>70</v>
      </c>
      <c r="Z9" s="191">
        <v>14</v>
      </c>
      <c r="AA9" s="192"/>
    </row>
    <row r="10" spans="1:27" s="155" customFormat="1" ht="30" customHeight="1">
      <c r="A10" s="167">
        <v>3</v>
      </c>
      <c r="B10" s="285" t="s">
        <v>217</v>
      </c>
      <c r="C10" s="285" t="s">
        <v>99</v>
      </c>
      <c r="D10" s="284" t="s">
        <v>133</v>
      </c>
      <c r="E10" s="398">
        <v>4.7</v>
      </c>
      <c r="F10" s="399">
        <v>5</v>
      </c>
      <c r="G10" s="400">
        <v>4.7</v>
      </c>
      <c r="H10" s="401">
        <v>7</v>
      </c>
      <c r="I10" s="398">
        <v>12.3</v>
      </c>
      <c r="J10" s="402">
        <v>12.1</v>
      </c>
      <c r="K10" s="400">
        <v>12.1</v>
      </c>
      <c r="L10" s="403">
        <v>1</v>
      </c>
      <c r="M10" s="404">
        <v>3.87</v>
      </c>
      <c r="N10" s="399">
        <v>3.68</v>
      </c>
      <c r="O10" s="399">
        <v>3.82</v>
      </c>
      <c r="P10" s="400">
        <v>3.87</v>
      </c>
      <c r="Q10" s="401">
        <v>6</v>
      </c>
      <c r="R10" s="398">
        <v>5.5</v>
      </c>
      <c r="S10" s="399">
        <v>4.5</v>
      </c>
      <c r="T10" s="399">
        <v>5</v>
      </c>
      <c r="U10" s="400">
        <v>5.5</v>
      </c>
      <c r="V10" s="403">
        <v>8</v>
      </c>
      <c r="W10" s="404">
        <v>57.9</v>
      </c>
      <c r="X10" s="401">
        <v>10</v>
      </c>
      <c r="Y10" s="143">
        <f t="shared" ref="Y10:Y14" si="1">H10+L10+Q10+V10+X10</f>
        <v>32</v>
      </c>
      <c r="Z10" s="191">
        <v>6</v>
      </c>
      <c r="AA10" s="192">
        <v>1</v>
      </c>
    </row>
    <row r="11" spans="1:27" s="155" customFormat="1" ht="30" customHeight="1">
      <c r="A11" s="167">
        <v>4</v>
      </c>
      <c r="B11" s="285" t="s">
        <v>182</v>
      </c>
      <c r="C11" s="285" t="s">
        <v>98</v>
      </c>
      <c r="D11" s="284" t="s">
        <v>133</v>
      </c>
      <c r="E11" s="398">
        <v>4.7</v>
      </c>
      <c r="F11" s="399">
        <v>4.5999999999999996</v>
      </c>
      <c r="G11" s="400">
        <v>4.5999999999999996</v>
      </c>
      <c r="H11" s="401">
        <v>5</v>
      </c>
      <c r="I11" s="398">
        <v>14.2</v>
      </c>
      <c r="J11" s="402">
        <v>13.8</v>
      </c>
      <c r="K11" s="400">
        <v>13.8</v>
      </c>
      <c r="L11" s="403">
        <v>9</v>
      </c>
      <c r="M11" s="404">
        <v>4.0999999999999996</v>
      </c>
      <c r="N11" s="399">
        <v>4.07</v>
      </c>
      <c r="O11" s="399">
        <v>4.1100000000000003</v>
      </c>
      <c r="P11" s="400">
        <v>4.1100000000000003</v>
      </c>
      <c r="Q11" s="401">
        <v>4</v>
      </c>
      <c r="R11" s="398">
        <v>5.5</v>
      </c>
      <c r="S11" s="399">
        <v>6</v>
      </c>
      <c r="T11" s="399">
        <v>6</v>
      </c>
      <c r="U11" s="400">
        <v>6</v>
      </c>
      <c r="V11" s="403">
        <v>4</v>
      </c>
      <c r="W11" s="404">
        <v>56.3</v>
      </c>
      <c r="X11" s="401">
        <v>7</v>
      </c>
      <c r="Y11" s="143">
        <f t="shared" si="1"/>
        <v>29</v>
      </c>
      <c r="Z11" s="191">
        <v>5</v>
      </c>
      <c r="AA11" s="192">
        <v>2</v>
      </c>
    </row>
    <row r="12" spans="1:27" s="155" customFormat="1" ht="30" customHeight="1">
      <c r="A12" s="167">
        <v>5</v>
      </c>
      <c r="B12" s="285" t="s">
        <v>299</v>
      </c>
      <c r="C12" s="285" t="s">
        <v>300</v>
      </c>
      <c r="D12" s="284" t="s">
        <v>133</v>
      </c>
      <c r="E12" s="398">
        <v>5.0999999999999996</v>
      </c>
      <c r="F12" s="399">
        <v>5.0999999999999996</v>
      </c>
      <c r="G12" s="400">
        <v>5.0999999999999996</v>
      </c>
      <c r="H12" s="401">
        <v>11</v>
      </c>
      <c r="I12" s="398">
        <v>14.2</v>
      </c>
      <c r="J12" s="402">
        <v>14.2</v>
      </c>
      <c r="K12" s="400">
        <v>14.2</v>
      </c>
      <c r="L12" s="403">
        <v>11</v>
      </c>
      <c r="M12" s="404">
        <v>3.27</v>
      </c>
      <c r="N12" s="399">
        <v>3.31</v>
      </c>
      <c r="O12" s="399">
        <v>3.21</v>
      </c>
      <c r="P12" s="400">
        <v>3.31</v>
      </c>
      <c r="Q12" s="401">
        <v>10</v>
      </c>
      <c r="R12" s="398">
        <v>4</v>
      </c>
      <c r="S12" s="399">
        <v>4.5</v>
      </c>
      <c r="T12" s="399">
        <v>4</v>
      </c>
      <c r="U12" s="400">
        <v>4.5</v>
      </c>
      <c r="V12" s="403">
        <v>12</v>
      </c>
      <c r="W12" s="404">
        <v>57.6</v>
      </c>
      <c r="X12" s="401">
        <v>9</v>
      </c>
      <c r="Y12" s="143">
        <f t="shared" si="1"/>
        <v>53</v>
      </c>
      <c r="Z12" s="191">
        <v>13</v>
      </c>
      <c r="AA12" s="192"/>
    </row>
    <row r="13" spans="1:27" s="155" customFormat="1" ht="30" customHeight="1">
      <c r="A13" s="167">
        <v>6</v>
      </c>
      <c r="B13" s="285" t="s">
        <v>400</v>
      </c>
      <c r="C13" s="285" t="s">
        <v>374</v>
      </c>
      <c r="D13" s="288" t="s">
        <v>64</v>
      </c>
      <c r="E13" s="398">
        <v>5.3</v>
      </c>
      <c r="F13" s="399">
        <v>5.0999999999999996</v>
      </c>
      <c r="G13" s="400">
        <v>5.0999999999999996</v>
      </c>
      <c r="H13" s="401">
        <v>11</v>
      </c>
      <c r="I13" s="398">
        <v>15.3</v>
      </c>
      <c r="J13" s="402">
        <v>16.100000000000001</v>
      </c>
      <c r="K13" s="400">
        <v>15.3</v>
      </c>
      <c r="L13" s="403">
        <v>15</v>
      </c>
      <c r="M13" s="404">
        <v>3.08</v>
      </c>
      <c r="N13" s="399">
        <v>3.12</v>
      </c>
      <c r="O13" s="399">
        <v>3.12</v>
      </c>
      <c r="P13" s="400">
        <v>3.12</v>
      </c>
      <c r="Q13" s="401">
        <v>11</v>
      </c>
      <c r="R13" s="398">
        <v>5</v>
      </c>
      <c r="S13" s="399">
        <v>4</v>
      </c>
      <c r="T13" s="399">
        <v>5</v>
      </c>
      <c r="U13" s="400">
        <v>5</v>
      </c>
      <c r="V13" s="403">
        <v>9</v>
      </c>
      <c r="W13" s="404">
        <v>56.2</v>
      </c>
      <c r="X13" s="401">
        <v>6</v>
      </c>
      <c r="Y13" s="143">
        <f t="shared" si="1"/>
        <v>52</v>
      </c>
      <c r="Z13" s="211">
        <v>12</v>
      </c>
      <c r="AA13" s="212"/>
    </row>
    <row r="14" spans="1:27" s="155" customFormat="1" ht="30" customHeight="1">
      <c r="A14" s="167">
        <v>7</v>
      </c>
      <c r="B14" s="285" t="s">
        <v>401</v>
      </c>
      <c r="C14" s="285" t="s">
        <v>352</v>
      </c>
      <c r="D14" s="288" t="s">
        <v>64</v>
      </c>
      <c r="E14" s="398">
        <v>5.7</v>
      </c>
      <c r="F14" s="399">
        <v>5.5</v>
      </c>
      <c r="G14" s="400">
        <v>5.5</v>
      </c>
      <c r="H14" s="401">
        <v>13</v>
      </c>
      <c r="I14" s="398">
        <v>14.2</v>
      </c>
      <c r="J14" s="402">
        <v>13.8</v>
      </c>
      <c r="K14" s="400">
        <v>13.8</v>
      </c>
      <c r="L14" s="403">
        <v>9</v>
      </c>
      <c r="M14" s="404">
        <v>3.09</v>
      </c>
      <c r="N14" s="399">
        <v>2.93</v>
      </c>
      <c r="O14" s="399">
        <v>2.92</v>
      </c>
      <c r="P14" s="400">
        <v>3.09</v>
      </c>
      <c r="Q14" s="401">
        <v>12</v>
      </c>
      <c r="R14" s="398">
        <v>3.5</v>
      </c>
      <c r="S14" s="399">
        <v>4</v>
      </c>
      <c r="T14" s="399">
        <v>3.5</v>
      </c>
      <c r="U14" s="400">
        <v>4</v>
      </c>
      <c r="V14" s="403">
        <v>13</v>
      </c>
      <c r="W14" s="404">
        <v>53.3</v>
      </c>
      <c r="X14" s="401">
        <v>3</v>
      </c>
      <c r="Y14" s="143">
        <f t="shared" si="1"/>
        <v>50</v>
      </c>
      <c r="Z14" s="211">
        <v>11</v>
      </c>
      <c r="AA14" s="212"/>
    </row>
    <row r="15" spans="1:27" s="155" customFormat="1" ht="30" customHeight="1">
      <c r="A15" s="167">
        <v>8</v>
      </c>
      <c r="B15" s="285" t="s">
        <v>151</v>
      </c>
      <c r="C15" s="285" t="s">
        <v>247</v>
      </c>
      <c r="D15" s="284" t="s">
        <v>131</v>
      </c>
      <c r="E15" s="427">
        <v>4.2</v>
      </c>
      <c r="F15" s="428">
        <v>4.5</v>
      </c>
      <c r="G15" s="429">
        <v>4.2</v>
      </c>
      <c r="H15" s="430">
        <v>1</v>
      </c>
      <c r="I15" s="427">
        <v>13</v>
      </c>
      <c r="J15" s="431">
        <v>13</v>
      </c>
      <c r="K15" s="429">
        <v>13</v>
      </c>
      <c r="L15" s="432">
        <v>5</v>
      </c>
      <c r="M15" s="433">
        <v>4.0999999999999996</v>
      </c>
      <c r="N15" s="428">
        <v>3.97</v>
      </c>
      <c r="O15" s="428">
        <v>4.09</v>
      </c>
      <c r="P15" s="429">
        <v>4.0999999999999996</v>
      </c>
      <c r="Q15" s="430">
        <v>5</v>
      </c>
      <c r="R15" s="427">
        <v>6.5</v>
      </c>
      <c r="S15" s="428">
        <v>6.5</v>
      </c>
      <c r="T15" s="428">
        <v>7</v>
      </c>
      <c r="U15" s="429">
        <v>7</v>
      </c>
      <c r="V15" s="432">
        <v>1</v>
      </c>
      <c r="W15" s="433">
        <v>49.8</v>
      </c>
      <c r="X15" s="430">
        <v>1</v>
      </c>
      <c r="Y15" s="210">
        <f t="shared" ref="Y15:Y17" si="2">H15+L15+Q15+V15+X15</f>
        <v>13</v>
      </c>
      <c r="Z15" s="547">
        <v>1</v>
      </c>
      <c r="AA15" s="548">
        <v>7</v>
      </c>
    </row>
    <row r="16" spans="1:27" s="155" customFormat="1" ht="30" customHeight="1">
      <c r="A16" s="167">
        <v>9</v>
      </c>
      <c r="B16" s="285" t="s">
        <v>402</v>
      </c>
      <c r="C16" s="285" t="s">
        <v>146</v>
      </c>
      <c r="D16" s="288" t="s">
        <v>64</v>
      </c>
      <c r="E16" s="398">
        <v>4.8</v>
      </c>
      <c r="F16" s="399">
        <v>4.4000000000000004</v>
      </c>
      <c r="G16" s="400">
        <v>4.4000000000000004</v>
      </c>
      <c r="H16" s="401">
        <v>3</v>
      </c>
      <c r="I16" s="398">
        <v>15.7</v>
      </c>
      <c r="J16" s="402">
        <v>14.8</v>
      </c>
      <c r="K16" s="400">
        <v>14.8</v>
      </c>
      <c r="L16" s="403">
        <v>12</v>
      </c>
      <c r="M16" s="404">
        <v>3.11</v>
      </c>
      <c r="N16" s="399">
        <v>3.64</v>
      </c>
      <c r="O16" s="399">
        <v>3.65</v>
      </c>
      <c r="P16" s="400">
        <v>3.65</v>
      </c>
      <c r="Q16" s="401">
        <v>8</v>
      </c>
      <c r="R16" s="398">
        <v>4.5</v>
      </c>
      <c r="S16" s="399">
        <v>4.5</v>
      </c>
      <c r="T16" s="399">
        <v>4.5</v>
      </c>
      <c r="U16" s="400">
        <v>4.5</v>
      </c>
      <c r="V16" s="403">
        <v>10</v>
      </c>
      <c r="W16" s="404">
        <v>54.6</v>
      </c>
      <c r="X16" s="401">
        <v>5</v>
      </c>
      <c r="Y16" s="143">
        <f t="shared" si="2"/>
        <v>38</v>
      </c>
      <c r="Z16" s="191">
        <v>9</v>
      </c>
      <c r="AA16" s="192"/>
    </row>
    <row r="17" spans="1:27" s="155" customFormat="1" ht="30" customHeight="1" thickBot="1">
      <c r="A17" s="167">
        <v>10</v>
      </c>
      <c r="B17" s="286" t="s">
        <v>263</v>
      </c>
      <c r="C17" s="286" t="s">
        <v>190</v>
      </c>
      <c r="D17" s="442" t="s">
        <v>58</v>
      </c>
      <c r="E17" s="435">
        <v>4.7</v>
      </c>
      <c r="F17" s="436">
        <v>4.5999999999999996</v>
      </c>
      <c r="G17" s="437">
        <v>4.5999999999999996</v>
      </c>
      <c r="H17" s="438">
        <v>5</v>
      </c>
      <c r="I17" s="435">
        <v>12.7</v>
      </c>
      <c r="J17" s="439">
        <v>12.9</v>
      </c>
      <c r="K17" s="437">
        <v>12.7</v>
      </c>
      <c r="L17" s="440">
        <v>3</v>
      </c>
      <c r="M17" s="441" t="s">
        <v>186</v>
      </c>
      <c r="N17" s="436">
        <v>3.65</v>
      </c>
      <c r="O17" s="436">
        <v>3.85</v>
      </c>
      <c r="P17" s="437">
        <v>3.85</v>
      </c>
      <c r="Q17" s="438">
        <v>7</v>
      </c>
      <c r="R17" s="435">
        <v>1.5</v>
      </c>
      <c r="S17" s="436">
        <v>4.5</v>
      </c>
      <c r="T17" s="436">
        <v>4.5</v>
      </c>
      <c r="U17" s="437">
        <v>4.5</v>
      </c>
      <c r="V17" s="440">
        <v>11</v>
      </c>
      <c r="W17" s="441">
        <v>52.3</v>
      </c>
      <c r="X17" s="438">
        <v>2</v>
      </c>
      <c r="Y17" s="213">
        <f t="shared" si="2"/>
        <v>28</v>
      </c>
      <c r="Z17" s="214">
        <v>4</v>
      </c>
      <c r="AA17" s="215">
        <v>3</v>
      </c>
    </row>
    <row r="18" spans="1:27" s="155" customFormat="1" ht="30" customHeight="1">
      <c r="A18" s="167">
        <v>11</v>
      </c>
      <c r="B18" s="283" t="s">
        <v>176</v>
      </c>
      <c r="C18" s="283" t="s">
        <v>187</v>
      </c>
      <c r="D18" s="291" t="s">
        <v>58</v>
      </c>
      <c r="E18" s="427">
        <v>5</v>
      </c>
      <c r="F18" s="428">
        <v>4.8</v>
      </c>
      <c r="G18" s="429">
        <v>4.8</v>
      </c>
      <c r="H18" s="430">
        <v>9</v>
      </c>
      <c r="I18" s="427">
        <v>13.4</v>
      </c>
      <c r="J18" s="431">
        <v>14.4</v>
      </c>
      <c r="K18" s="429">
        <v>13.4</v>
      </c>
      <c r="L18" s="432">
        <v>8</v>
      </c>
      <c r="M18" s="433" t="s">
        <v>186</v>
      </c>
      <c r="N18" s="428">
        <v>3.05</v>
      </c>
      <c r="O18" s="428">
        <v>3.03</v>
      </c>
      <c r="P18" s="429">
        <v>3.05</v>
      </c>
      <c r="Q18" s="430">
        <v>14</v>
      </c>
      <c r="R18" s="427">
        <v>5</v>
      </c>
      <c r="S18" s="428">
        <v>6</v>
      </c>
      <c r="T18" s="428">
        <v>5</v>
      </c>
      <c r="U18" s="429">
        <v>6</v>
      </c>
      <c r="V18" s="430">
        <v>5</v>
      </c>
      <c r="W18" s="606">
        <v>64</v>
      </c>
      <c r="X18" s="607">
        <v>13</v>
      </c>
      <c r="Y18" s="210">
        <f t="shared" si="0"/>
        <v>49</v>
      </c>
      <c r="Z18" s="211">
        <v>10</v>
      </c>
      <c r="AA18" s="212"/>
    </row>
    <row r="19" spans="1:27" s="155" customFormat="1" ht="30" customHeight="1">
      <c r="A19" s="167">
        <v>12</v>
      </c>
      <c r="B19" s="283" t="s">
        <v>165</v>
      </c>
      <c r="C19" s="283" t="s">
        <v>166</v>
      </c>
      <c r="D19" s="291" t="s">
        <v>58</v>
      </c>
      <c r="E19" s="427">
        <v>4.9000000000000004</v>
      </c>
      <c r="F19" s="428">
        <v>4.7</v>
      </c>
      <c r="G19" s="429">
        <v>4.7</v>
      </c>
      <c r="H19" s="430">
        <v>7</v>
      </c>
      <c r="I19" s="427">
        <v>13.5</v>
      </c>
      <c r="J19" s="431">
        <v>13.3</v>
      </c>
      <c r="K19" s="429">
        <v>13.3</v>
      </c>
      <c r="L19" s="432">
        <v>7</v>
      </c>
      <c r="M19" s="433">
        <v>4.03</v>
      </c>
      <c r="N19" s="428">
        <v>4.12</v>
      </c>
      <c r="O19" s="428">
        <v>3.95</v>
      </c>
      <c r="P19" s="429">
        <v>4.12</v>
      </c>
      <c r="Q19" s="430">
        <v>3</v>
      </c>
      <c r="R19" s="427">
        <v>5.5</v>
      </c>
      <c r="S19" s="428">
        <v>5.5</v>
      </c>
      <c r="T19" s="428">
        <v>5</v>
      </c>
      <c r="U19" s="429">
        <v>5.5</v>
      </c>
      <c r="V19" s="430">
        <v>6</v>
      </c>
      <c r="W19" s="427">
        <v>61.3</v>
      </c>
      <c r="X19" s="432">
        <v>12</v>
      </c>
      <c r="Y19" s="210">
        <f t="shared" si="0"/>
        <v>35</v>
      </c>
      <c r="Z19" s="211">
        <v>7</v>
      </c>
      <c r="AA19" s="212"/>
    </row>
    <row r="20" spans="1:27" s="155" customFormat="1" ht="30" customHeight="1">
      <c r="A20" s="167">
        <v>13</v>
      </c>
      <c r="B20" s="285" t="s">
        <v>167</v>
      </c>
      <c r="C20" s="285" t="s">
        <v>168</v>
      </c>
      <c r="D20" s="434" t="s">
        <v>58</v>
      </c>
      <c r="E20" s="398">
        <v>4.5</v>
      </c>
      <c r="F20" s="399">
        <v>4.5</v>
      </c>
      <c r="G20" s="400">
        <v>4.5</v>
      </c>
      <c r="H20" s="401">
        <v>4</v>
      </c>
      <c r="I20" s="398">
        <v>12.3</v>
      </c>
      <c r="J20" s="402">
        <v>12.4</v>
      </c>
      <c r="K20" s="400">
        <v>12.3</v>
      </c>
      <c r="L20" s="403">
        <v>2</v>
      </c>
      <c r="M20" s="404">
        <v>4.42</v>
      </c>
      <c r="N20" s="399">
        <v>4.4000000000000004</v>
      </c>
      <c r="O20" s="399">
        <v>4.16</v>
      </c>
      <c r="P20" s="400">
        <v>4.42</v>
      </c>
      <c r="Q20" s="401">
        <v>1</v>
      </c>
      <c r="R20" s="398">
        <v>5</v>
      </c>
      <c r="S20" s="399">
        <v>5.5</v>
      </c>
      <c r="T20" s="399">
        <v>6.5</v>
      </c>
      <c r="U20" s="400">
        <v>6.5</v>
      </c>
      <c r="V20" s="401">
        <v>3</v>
      </c>
      <c r="W20" s="398">
        <v>57.2</v>
      </c>
      <c r="X20" s="403">
        <v>8</v>
      </c>
      <c r="Y20" s="143">
        <f t="shared" si="0"/>
        <v>18</v>
      </c>
      <c r="Z20" s="297">
        <v>2</v>
      </c>
      <c r="AA20" s="298">
        <v>5</v>
      </c>
    </row>
    <row r="21" spans="1:27" s="155" customFormat="1" ht="30" customHeight="1">
      <c r="A21" s="167">
        <v>14</v>
      </c>
      <c r="B21" s="283" t="s">
        <v>365</v>
      </c>
      <c r="C21" s="283" t="s">
        <v>366</v>
      </c>
      <c r="D21" s="288" t="s">
        <v>64</v>
      </c>
      <c r="E21" s="427">
        <v>4.4000000000000004</v>
      </c>
      <c r="F21" s="428">
        <v>4.3</v>
      </c>
      <c r="G21" s="429">
        <v>4.3</v>
      </c>
      <c r="H21" s="430">
        <v>2</v>
      </c>
      <c r="I21" s="427">
        <v>13</v>
      </c>
      <c r="J21" s="431">
        <v>12.8</v>
      </c>
      <c r="K21" s="429">
        <v>12.8</v>
      </c>
      <c r="L21" s="432">
        <v>4</v>
      </c>
      <c r="M21" s="433">
        <v>4.29</v>
      </c>
      <c r="N21" s="428">
        <v>4.17</v>
      </c>
      <c r="O21" s="428">
        <v>4.2</v>
      </c>
      <c r="P21" s="429">
        <v>4.29</v>
      </c>
      <c r="Q21" s="430">
        <v>2</v>
      </c>
      <c r="R21" s="427">
        <v>6.5</v>
      </c>
      <c r="S21" s="428">
        <v>6.5</v>
      </c>
      <c r="T21" s="428">
        <v>6</v>
      </c>
      <c r="U21" s="429">
        <v>6.5</v>
      </c>
      <c r="V21" s="430">
        <v>2</v>
      </c>
      <c r="W21" s="427">
        <v>58.4</v>
      </c>
      <c r="X21" s="432">
        <v>11</v>
      </c>
      <c r="Y21" s="210">
        <f t="shared" ref="Y21" si="3">H21+L21+Q21+V21+X21</f>
        <v>21</v>
      </c>
      <c r="Z21" s="603">
        <v>3</v>
      </c>
      <c r="AA21" s="604">
        <v>4</v>
      </c>
    </row>
    <row r="22" spans="1:27" s="155" customFormat="1" ht="30" customHeight="1">
      <c r="A22" s="167">
        <v>15</v>
      </c>
      <c r="B22" s="285" t="s">
        <v>370</v>
      </c>
      <c r="C22" s="285" t="s">
        <v>244</v>
      </c>
      <c r="D22" s="288" t="s">
        <v>64</v>
      </c>
      <c r="E22" s="525" t="s">
        <v>409</v>
      </c>
      <c r="F22" s="527" t="s">
        <v>409</v>
      </c>
      <c r="G22" s="537" t="s">
        <v>409</v>
      </c>
      <c r="H22" s="536">
        <v>15</v>
      </c>
      <c r="I22" s="398">
        <v>15.2</v>
      </c>
      <c r="J22" s="402">
        <v>15</v>
      </c>
      <c r="K22" s="400">
        <v>15</v>
      </c>
      <c r="L22" s="403">
        <v>13</v>
      </c>
      <c r="M22" s="404">
        <v>3.07</v>
      </c>
      <c r="N22" s="399">
        <v>3.08</v>
      </c>
      <c r="O22" s="399">
        <v>2.69</v>
      </c>
      <c r="P22" s="400">
        <v>3.08</v>
      </c>
      <c r="Q22" s="401">
        <v>13</v>
      </c>
      <c r="R22" s="525" t="s">
        <v>409</v>
      </c>
      <c r="S22" s="527" t="s">
        <v>409</v>
      </c>
      <c r="T22" s="537" t="s">
        <v>409</v>
      </c>
      <c r="U22" s="527" t="s">
        <v>409</v>
      </c>
      <c r="V22" s="536">
        <v>15</v>
      </c>
      <c r="W22" s="608" t="s">
        <v>409</v>
      </c>
      <c r="X22" s="528">
        <v>15</v>
      </c>
      <c r="Y22" s="143">
        <f t="shared" ref="Y22" si="4">H22+L22+Q22+V22+X22</f>
        <v>71</v>
      </c>
      <c r="Z22" s="211">
        <v>15</v>
      </c>
      <c r="AA22" s="212"/>
    </row>
    <row r="23" spans="1:27" ht="30" customHeight="1" thickBot="1">
      <c r="A23" s="13"/>
      <c r="B23" s="15"/>
      <c r="C23" s="15"/>
      <c r="D23" s="3"/>
      <c r="E23" s="31"/>
      <c r="F23" s="32"/>
      <c r="G23" s="37"/>
      <c r="H23" s="25"/>
      <c r="I23" s="31"/>
      <c r="J23" s="352"/>
      <c r="K23" s="32"/>
      <c r="L23" s="19"/>
      <c r="M23" s="41"/>
      <c r="N23" s="32"/>
      <c r="O23" s="32"/>
      <c r="P23" s="37"/>
      <c r="Q23" s="25"/>
      <c r="R23" s="31"/>
      <c r="S23" s="32"/>
      <c r="T23" s="32"/>
      <c r="U23" s="37"/>
      <c r="V23" s="25"/>
      <c r="W23" s="31"/>
      <c r="X23" s="19"/>
      <c r="Y23" s="139">
        <f t="shared" ref="Y23" si="5">H23+L23+Q23+V23+X23</f>
        <v>0</v>
      </c>
      <c r="Z23" s="136"/>
      <c r="AA23" s="20"/>
    </row>
    <row r="24" spans="1:27" ht="5.25" customHeight="1"/>
  </sheetData>
  <mergeCells count="29">
    <mergeCell ref="E3:H3"/>
    <mergeCell ref="W6:W7"/>
    <mergeCell ref="X6:X7"/>
    <mergeCell ref="W5:X5"/>
    <mergeCell ref="Y5:Y7"/>
    <mergeCell ref="K6:K7"/>
    <mergeCell ref="AA5:AA7"/>
    <mergeCell ref="R5:V5"/>
    <mergeCell ref="R6:R7"/>
    <mergeCell ref="S6:S7"/>
    <mergeCell ref="U6:U7"/>
    <mergeCell ref="V6:V7"/>
    <mergeCell ref="T6:T7"/>
    <mergeCell ref="A5:A7"/>
    <mergeCell ref="E5:H5"/>
    <mergeCell ref="I5:L5"/>
    <mergeCell ref="M5:Q5"/>
    <mergeCell ref="N6:N7"/>
    <mergeCell ref="P6:P7"/>
    <mergeCell ref="Q6:Q7"/>
    <mergeCell ref="L6:L7"/>
    <mergeCell ref="M6:M7"/>
    <mergeCell ref="E6:E7"/>
    <mergeCell ref="F6:F7"/>
    <mergeCell ref="G6:G7"/>
    <mergeCell ref="H6:H7"/>
    <mergeCell ref="I6:I7"/>
    <mergeCell ref="O6:O7"/>
    <mergeCell ref="J6:J7"/>
  </mergeCells>
  <pageMargins left="0.31496062992125984" right="0.31496062992125984" top="0.39370078740157483" bottom="0.39370078740157483" header="0.31496062992125984" footer="0.31496062992125984"/>
  <pageSetup paperSize="9" scale="54" orientation="landscape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AA32"/>
  <sheetViews>
    <sheetView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D3" sqref="D3"/>
    </sheetView>
  </sheetViews>
  <sheetFormatPr baseColWidth="10" defaultRowHeight="15"/>
  <cols>
    <col min="1" max="1" width="4.7109375" customWidth="1"/>
    <col min="2" max="2" width="21.7109375" style="2" customWidth="1"/>
    <col min="3" max="3" width="15.42578125" style="2" customWidth="1"/>
    <col min="4" max="4" width="20.140625" style="2" customWidth="1"/>
    <col min="5" max="6" width="8.7109375" customWidth="1"/>
    <col min="7" max="7" width="9.7109375" customWidth="1"/>
    <col min="8" max="8" width="10.140625" customWidth="1"/>
    <col min="9" max="11" width="8.7109375" customWidth="1"/>
    <col min="12" max="12" width="7.7109375" customWidth="1"/>
    <col min="13" max="15" width="8.7109375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customWidth="1"/>
    <col min="26" max="26" width="7.7109375" customWidth="1"/>
    <col min="27" max="27" width="10.140625" customWidth="1"/>
    <col min="28" max="28" width="1" customWidth="1"/>
  </cols>
  <sheetData>
    <row r="1" spans="1:27" s="59" customFormat="1" ht="37.5" customHeight="1">
      <c r="A1" s="609" t="s">
        <v>248</v>
      </c>
      <c r="B1" s="58"/>
      <c r="C1" s="58"/>
      <c r="D1" s="58"/>
    </row>
    <row r="2" spans="1:27" ht="13.5" customHeight="1"/>
    <row r="3" spans="1:27" ht="33.75">
      <c r="A3" s="44" t="s">
        <v>0</v>
      </c>
      <c r="D3" s="61" t="s">
        <v>67</v>
      </c>
      <c r="E3" s="649" t="s">
        <v>193</v>
      </c>
      <c r="F3" s="649"/>
      <c r="G3" s="649"/>
      <c r="H3" s="649"/>
      <c r="I3" s="289"/>
      <c r="J3" s="300"/>
      <c r="K3" s="300"/>
    </row>
    <row r="4" spans="1:27" ht="15.75" customHeight="1" thickBot="1"/>
    <row r="5" spans="1:27" s="1" customFormat="1" ht="21">
      <c r="A5" s="629" t="s">
        <v>1</v>
      </c>
      <c r="B5" s="45"/>
      <c r="C5" s="46"/>
      <c r="D5" s="47"/>
      <c r="E5" s="632" t="s">
        <v>5</v>
      </c>
      <c r="F5" s="632"/>
      <c r="G5" s="632"/>
      <c r="H5" s="632"/>
      <c r="I5" s="633" t="s">
        <v>10</v>
      </c>
      <c r="J5" s="632"/>
      <c r="K5" s="632"/>
      <c r="L5" s="634"/>
      <c r="M5" s="632" t="s">
        <v>12</v>
      </c>
      <c r="N5" s="632"/>
      <c r="O5" s="632"/>
      <c r="P5" s="632"/>
      <c r="Q5" s="632"/>
      <c r="R5" s="633" t="s">
        <v>16</v>
      </c>
      <c r="S5" s="635"/>
      <c r="T5" s="635"/>
      <c r="U5" s="635"/>
      <c r="V5" s="636"/>
      <c r="W5" s="632" t="s">
        <v>17</v>
      </c>
      <c r="X5" s="635"/>
      <c r="Y5" s="641" t="s">
        <v>19</v>
      </c>
      <c r="Z5" s="48"/>
      <c r="AA5" s="644" t="s">
        <v>18</v>
      </c>
    </row>
    <row r="6" spans="1:27" s="51" customFormat="1" ht="23.25" customHeight="1">
      <c r="A6" s="630"/>
      <c r="B6" s="57" t="s">
        <v>2</v>
      </c>
      <c r="C6" s="56" t="s">
        <v>3</v>
      </c>
      <c r="D6" s="49" t="s">
        <v>4</v>
      </c>
      <c r="E6" s="637" t="s">
        <v>6</v>
      </c>
      <c r="F6" s="637" t="s">
        <v>7</v>
      </c>
      <c r="G6" s="637" t="s">
        <v>8</v>
      </c>
      <c r="H6" s="637" t="s">
        <v>9</v>
      </c>
      <c r="I6" s="639" t="s">
        <v>6</v>
      </c>
      <c r="J6" s="637" t="s">
        <v>7</v>
      </c>
      <c r="K6" s="637" t="s">
        <v>8</v>
      </c>
      <c r="L6" s="647" t="s">
        <v>9</v>
      </c>
      <c r="M6" s="637" t="s">
        <v>13</v>
      </c>
      <c r="N6" s="637" t="s">
        <v>14</v>
      </c>
      <c r="O6" s="637" t="s">
        <v>128</v>
      </c>
      <c r="P6" s="637" t="s">
        <v>15</v>
      </c>
      <c r="Q6" s="637" t="s">
        <v>9</v>
      </c>
      <c r="R6" s="639" t="s">
        <v>13</v>
      </c>
      <c r="S6" s="637" t="s">
        <v>14</v>
      </c>
      <c r="T6" s="637" t="s">
        <v>128</v>
      </c>
      <c r="U6" s="637" t="s">
        <v>15</v>
      </c>
      <c r="V6" s="647" t="s">
        <v>9</v>
      </c>
      <c r="W6" s="637" t="s">
        <v>11</v>
      </c>
      <c r="X6" s="637" t="s">
        <v>9</v>
      </c>
      <c r="Y6" s="642"/>
      <c r="Z6" s="50" t="s">
        <v>9</v>
      </c>
      <c r="AA6" s="645"/>
    </row>
    <row r="7" spans="1:27" s="51" customFormat="1" ht="16.5" customHeight="1" thickBot="1">
      <c r="A7" s="631"/>
      <c r="B7" s="52"/>
      <c r="C7" s="53"/>
      <c r="D7" s="54"/>
      <c r="E7" s="638"/>
      <c r="F7" s="638"/>
      <c r="G7" s="638"/>
      <c r="H7" s="638"/>
      <c r="I7" s="640"/>
      <c r="J7" s="638"/>
      <c r="K7" s="638"/>
      <c r="L7" s="648"/>
      <c r="M7" s="638"/>
      <c r="N7" s="638"/>
      <c r="O7" s="638"/>
      <c r="P7" s="638"/>
      <c r="Q7" s="638"/>
      <c r="R7" s="640"/>
      <c r="S7" s="638"/>
      <c r="T7" s="638"/>
      <c r="U7" s="638"/>
      <c r="V7" s="648"/>
      <c r="W7" s="638"/>
      <c r="X7" s="638"/>
      <c r="Y7" s="643"/>
      <c r="Z7" s="152"/>
      <c r="AA7" s="646"/>
    </row>
    <row r="8" spans="1:27" s="155" customFormat="1" ht="30" customHeight="1">
      <c r="A8" s="167">
        <v>1</v>
      </c>
      <c r="B8" s="285" t="s">
        <v>68</v>
      </c>
      <c r="C8" s="285" t="s">
        <v>69</v>
      </c>
      <c r="D8" s="282" t="s">
        <v>223</v>
      </c>
      <c r="E8" s="398">
        <v>4.5</v>
      </c>
      <c r="F8" s="399">
        <v>4.3</v>
      </c>
      <c r="G8" s="400">
        <v>4.3</v>
      </c>
      <c r="H8" s="401">
        <v>1</v>
      </c>
      <c r="I8" s="398">
        <v>12.39</v>
      </c>
      <c r="J8" s="402">
        <v>12.1</v>
      </c>
      <c r="K8" s="400">
        <v>12.1</v>
      </c>
      <c r="L8" s="403">
        <v>3</v>
      </c>
      <c r="M8" s="404">
        <v>4.4800000000000004</v>
      </c>
      <c r="N8" s="399">
        <v>3.3</v>
      </c>
      <c r="O8" s="399">
        <v>4.43</v>
      </c>
      <c r="P8" s="400">
        <v>4.4800000000000004</v>
      </c>
      <c r="Q8" s="401">
        <v>1</v>
      </c>
      <c r="R8" s="398">
        <v>7.5</v>
      </c>
      <c r="S8" s="399">
        <v>8.5</v>
      </c>
      <c r="T8" s="399">
        <v>8.5</v>
      </c>
      <c r="U8" s="400">
        <v>8.5</v>
      </c>
      <c r="V8" s="403">
        <v>1</v>
      </c>
      <c r="W8" s="404">
        <v>46.8</v>
      </c>
      <c r="X8" s="401">
        <v>1</v>
      </c>
      <c r="Y8" s="210">
        <f>H8+L8+Q8+V8+X8</f>
        <v>7</v>
      </c>
      <c r="Z8" s="547">
        <v>1</v>
      </c>
      <c r="AA8" s="548">
        <v>7</v>
      </c>
    </row>
    <row r="9" spans="1:27" s="155" customFormat="1" ht="30" customHeight="1">
      <c r="A9" s="167">
        <v>2</v>
      </c>
      <c r="B9" s="283" t="s">
        <v>242</v>
      </c>
      <c r="C9" s="283" t="s">
        <v>243</v>
      </c>
      <c r="D9" s="282" t="s">
        <v>223</v>
      </c>
      <c r="E9" s="398">
        <v>4.9000000000000004</v>
      </c>
      <c r="F9" s="399">
        <v>4.7</v>
      </c>
      <c r="G9" s="400">
        <v>4.7</v>
      </c>
      <c r="H9" s="401">
        <v>13</v>
      </c>
      <c r="I9" s="398">
        <v>14.9</v>
      </c>
      <c r="J9" s="402">
        <v>13.2</v>
      </c>
      <c r="K9" s="400">
        <v>13.2</v>
      </c>
      <c r="L9" s="403">
        <v>12</v>
      </c>
      <c r="M9" s="404">
        <v>3.97</v>
      </c>
      <c r="N9" s="399">
        <v>4.17</v>
      </c>
      <c r="O9" s="399">
        <v>4.29</v>
      </c>
      <c r="P9" s="400">
        <v>4.29</v>
      </c>
      <c r="Q9" s="401">
        <v>3</v>
      </c>
      <c r="R9" s="398">
        <v>7</v>
      </c>
      <c r="S9" s="399">
        <v>6.5</v>
      </c>
      <c r="T9" s="399">
        <v>6</v>
      </c>
      <c r="U9" s="400">
        <v>7</v>
      </c>
      <c r="V9" s="403">
        <v>4</v>
      </c>
      <c r="W9" s="404">
        <v>58</v>
      </c>
      <c r="X9" s="401">
        <v>13</v>
      </c>
      <c r="Y9" s="143">
        <f t="shared" ref="Y9:Y19" si="0">H9+L9+Q9+V9+X9</f>
        <v>45</v>
      </c>
      <c r="Z9" s="191">
        <v>10</v>
      </c>
      <c r="AA9" s="192"/>
    </row>
    <row r="10" spans="1:27" ht="30" customHeight="1">
      <c r="A10" s="167">
        <v>3</v>
      </c>
      <c r="B10" s="283" t="s">
        <v>217</v>
      </c>
      <c r="C10" s="283" t="s">
        <v>97</v>
      </c>
      <c r="D10" s="445" t="s">
        <v>325</v>
      </c>
      <c r="E10" s="398">
        <v>4.7</v>
      </c>
      <c r="F10" s="399">
        <v>4.5</v>
      </c>
      <c r="G10" s="400">
        <v>4.5</v>
      </c>
      <c r="H10" s="401">
        <v>2</v>
      </c>
      <c r="I10" s="398">
        <v>13.44</v>
      </c>
      <c r="J10" s="402">
        <v>12.7</v>
      </c>
      <c r="K10" s="400">
        <v>12.7</v>
      </c>
      <c r="L10" s="403">
        <v>10</v>
      </c>
      <c r="M10" s="404">
        <v>3.69</v>
      </c>
      <c r="N10" s="399">
        <v>3.72</v>
      </c>
      <c r="O10" s="399">
        <v>3.62</v>
      </c>
      <c r="P10" s="400">
        <v>3.72</v>
      </c>
      <c r="Q10" s="401">
        <v>10</v>
      </c>
      <c r="R10" s="398">
        <v>5</v>
      </c>
      <c r="S10" s="399">
        <v>6</v>
      </c>
      <c r="T10" s="399">
        <v>5.5</v>
      </c>
      <c r="U10" s="400">
        <v>6</v>
      </c>
      <c r="V10" s="403">
        <v>9</v>
      </c>
      <c r="W10" s="404">
        <v>57.6</v>
      </c>
      <c r="X10" s="401">
        <v>12</v>
      </c>
      <c r="Y10" s="143">
        <f t="shared" ref="Y10" si="1">H10+L10+Q10+V10+X10</f>
        <v>43</v>
      </c>
      <c r="Z10" s="335">
        <v>8</v>
      </c>
      <c r="AA10" s="336"/>
    </row>
    <row r="11" spans="1:27" ht="30" customHeight="1">
      <c r="A11" s="167">
        <v>4</v>
      </c>
      <c r="B11" s="283" t="s">
        <v>332</v>
      </c>
      <c r="C11" s="283" t="s">
        <v>333</v>
      </c>
      <c r="D11" s="445" t="s">
        <v>325</v>
      </c>
      <c r="E11" s="398">
        <v>4.5</v>
      </c>
      <c r="F11" s="399">
        <v>4.5999999999999996</v>
      </c>
      <c r="G11" s="400">
        <v>4.5</v>
      </c>
      <c r="H11" s="401">
        <v>2</v>
      </c>
      <c r="I11" s="398">
        <v>12.4</v>
      </c>
      <c r="J11" s="402">
        <v>12.8</v>
      </c>
      <c r="K11" s="400">
        <v>12.4</v>
      </c>
      <c r="L11" s="403">
        <v>5</v>
      </c>
      <c r="M11" s="404">
        <v>3.93</v>
      </c>
      <c r="N11" s="399">
        <v>3.86</v>
      </c>
      <c r="O11" s="523" t="s">
        <v>186</v>
      </c>
      <c r="P11" s="400">
        <v>3.93</v>
      </c>
      <c r="Q11" s="401">
        <v>6</v>
      </c>
      <c r="R11" s="398">
        <v>3.5</v>
      </c>
      <c r="S11" s="399">
        <v>5</v>
      </c>
      <c r="T11" s="399">
        <v>5.5</v>
      </c>
      <c r="U11" s="400">
        <v>5.5</v>
      </c>
      <c r="V11" s="403">
        <v>17</v>
      </c>
      <c r="W11" s="404">
        <v>60</v>
      </c>
      <c r="X11" s="401">
        <v>14</v>
      </c>
      <c r="Y11" s="143">
        <f t="shared" ref="Y11:Y13" si="2">H11+L11+Q11+V11+X11</f>
        <v>44</v>
      </c>
      <c r="Z11" s="333">
        <v>9</v>
      </c>
      <c r="AA11" s="334"/>
    </row>
    <row r="12" spans="1:27" s="155" customFormat="1" ht="30" customHeight="1">
      <c r="A12" s="167">
        <v>5</v>
      </c>
      <c r="B12" s="283" t="s">
        <v>66</v>
      </c>
      <c r="C12" s="283" t="s">
        <v>149</v>
      </c>
      <c r="D12" s="445" t="s">
        <v>325</v>
      </c>
      <c r="E12" s="398">
        <v>4.9000000000000004</v>
      </c>
      <c r="F12" s="399">
        <v>4.9000000000000004</v>
      </c>
      <c r="G12" s="400">
        <v>4.9000000000000004</v>
      </c>
      <c r="H12" s="401">
        <v>18</v>
      </c>
      <c r="I12" s="398">
        <v>14.1</v>
      </c>
      <c r="J12" s="402">
        <v>14</v>
      </c>
      <c r="K12" s="400">
        <v>14</v>
      </c>
      <c r="L12" s="403">
        <v>17</v>
      </c>
      <c r="M12" s="404">
        <v>3.7</v>
      </c>
      <c r="N12" s="399">
        <v>3.51</v>
      </c>
      <c r="O12" s="399">
        <v>3.5</v>
      </c>
      <c r="P12" s="400">
        <v>3.7</v>
      </c>
      <c r="Q12" s="401">
        <v>11</v>
      </c>
      <c r="R12" s="398">
        <v>5.5</v>
      </c>
      <c r="S12" s="399">
        <v>5.5</v>
      </c>
      <c r="T12" s="399">
        <v>5.5</v>
      </c>
      <c r="U12" s="400">
        <v>5.5</v>
      </c>
      <c r="V12" s="403">
        <v>12</v>
      </c>
      <c r="W12" s="404">
        <v>60.4</v>
      </c>
      <c r="X12" s="401">
        <v>16</v>
      </c>
      <c r="Y12" s="143">
        <f t="shared" si="2"/>
        <v>74</v>
      </c>
      <c r="Z12" s="211">
        <v>17</v>
      </c>
      <c r="AA12" s="212"/>
    </row>
    <row r="13" spans="1:27" s="155" customFormat="1" ht="30" customHeight="1">
      <c r="A13" s="167">
        <v>6</v>
      </c>
      <c r="B13" s="283" t="s">
        <v>334</v>
      </c>
      <c r="C13" s="283" t="s">
        <v>335</v>
      </c>
      <c r="D13" s="445" t="s">
        <v>325</v>
      </c>
      <c r="E13" s="525" t="s">
        <v>409</v>
      </c>
      <c r="F13" s="527" t="s">
        <v>409</v>
      </c>
      <c r="G13" s="537" t="s">
        <v>409</v>
      </c>
      <c r="H13" s="536">
        <v>24</v>
      </c>
      <c r="I13" s="398">
        <v>15.4</v>
      </c>
      <c r="J13" s="402">
        <v>15.7</v>
      </c>
      <c r="K13" s="400">
        <v>15.4</v>
      </c>
      <c r="L13" s="403">
        <v>21</v>
      </c>
      <c r="M13" s="523" t="s">
        <v>186</v>
      </c>
      <c r="N13" s="399">
        <v>2.4500000000000002</v>
      </c>
      <c r="O13" s="523" t="s">
        <v>409</v>
      </c>
      <c r="P13" s="400">
        <v>2.4500000000000002</v>
      </c>
      <c r="Q13" s="403">
        <v>21</v>
      </c>
      <c r="R13" s="527" t="s">
        <v>409</v>
      </c>
      <c r="S13" s="527" t="s">
        <v>409</v>
      </c>
      <c r="T13" s="527" t="s">
        <v>409</v>
      </c>
      <c r="U13" s="537" t="s">
        <v>409</v>
      </c>
      <c r="V13" s="536">
        <v>24</v>
      </c>
      <c r="W13" s="525" t="s">
        <v>409</v>
      </c>
      <c r="X13" s="536">
        <v>24</v>
      </c>
      <c r="Y13" s="143">
        <f t="shared" si="2"/>
        <v>114</v>
      </c>
      <c r="Z13" s="191">
        <v>24</v>
      </c>
      <c r="AA13" s="192"/>
    </row>
    <row r="14" spans="1:27" s="155" customFormat="1" ht="30" customHeight="1">
      <c r="A14" s="167">
        <v>7</v>
      </c>
      <c r="B14" s="124" t="s">
        <v>179</v>
      </c>
      <c r="C14" s="124" t="s">
        <v>180</v>
      </c>
      <c r="D14" s="151" t="s">
        <v>133</v>
      </c>
      <c r="E14" s="398">
        <v>4.8</v>
      </c>
      <c r="F14" s="399">
        <v>4.5999999999999996</v>
      </c>
      <c r="G14" s="400">
        <v>4.5999999999999996</v>
      </c>
      <c r="H14" s="401">
        <v>8</v>
      </c>
      <c r="I14" s="398">
        <v>12.4</v>
      </c>
      <c r="J14" s="402">
        <v>12.7</v>
      </c>
      <c r="K14" s="400">
        <v>12.4</v>
      </c>
      <c r="L14" s="403">
        <v>5</v>
      </c>
      <c r="M14" s="404">
        <v>3.33</v>
      </c>
      <c r="N14" s="399">
        <v>3.22</v>
      </c>
      <c r="O14" s="399">
        <v>3.05</v>
      </c>
      <c r="P14" s="400">
        <v>3.33</v>
      </c>
      <c r="Q14" s="401">
        <v>18</v>
      </c>
      <c r="R14" s="398">
        <v>5.5</v>
      </c>
      <c r="S14" s="399">
        <v>5</v>
      </c>
      <c r="T14" s="399">
        <v>5</v>
      </c>
      <c r="U14" s="400">
        <v>5.5</v>
      </c>
      <c r="V14" s="403">
        <v>13</v>
      </c>
      <c r="W14" s="404">
        <v>55.5</v>
      </c>
      <c r="X14" s="401">
        <v>8</v>
      </c>
      <c r="Y14" s="143">
        <f t="shared" si="0"/>
        <v>52</v>
      </c>
      <c r="Z14" s="191">
        <v>11</v>
      </c>
      <c r="AA14" s="192"/>
    </row>
    <row r="15" spans="1:27" s="155" customFormat="1" ht="30" customHeight="1">
      <c r="A15" s="167">
        <v>8</v>
      </c>
      <c r="B15" s="283" t="s">
        <v>95</v>
      </c>
      <c r="C15" s="283" t="s">
        <v>158</v>
      </c>
      <c r="D15" s="288" t="s">
        <v>101</v>
      </c>
      <c r="E15" s="427">
        <v>4.5999999999999996</v>
      </c>
      <c r="F15" s="428">
        <v>4.5999999999999996</v>
      </c>
      <c r="G15" s="429">
        <v>4.5999999999999996</v>
      </c>
      <c r="H15" s="430">
        <v>8</v>
      </c>
      <c r="I15" s="427">
        <v>13</v>
      </c>
      <c r="J15" s="431">
        <v>12.5</v>
      </c>
      <c r="K15" s="429">
        <v>12.5</v>
      </c>
      <c r="L15" s="432">
        <v>9</v>
      </c>
      <c r="M15" s="433">
        <v>3.77</v>
      </c>
      <c r="N15" s="428">
        <v>3.88</v>
      </c>
      <c r="O15" s="523" t="s">
        <v>186</v>
      </c>
      <c r="P15" s="429">
        <v>3.88</v>
      </c>
      <c r="Q15" s="430">
        <v>7</v>
      </c>
      <c r="R15" s="427">
        <v>6.5</v>
      </c>
      <c r="S15" s="428">
        <v>5.5</v>
      </c>
      <c r="T15" s="428">
        <v>7.5</v>
      </c>
      <c r="U15" s="429">
        <v>7.5</v>
      </c>
      <c r="V15" s="432">
        <v>2</v>
      </c>
      <c r="W15" s="433">
        <v>54.2</v>
      </c>
      <c r="X15" s="430">
        <v>5</v>
      </c>
      <c r="Y15" s="210">
        <f t="shared" si="0"/>
        <v>31</v>
      </c>
      <c r="Z15" s="211">
        <v>4</v>
      </c>
      <c r="AA15" s="212">
        <v>3</v>
      </c>
    </row>
    <row r="16" spans="1:27" s="155" customFormat="1" ht="30" customHeight="1">
      <c r="A16" s="167">
        <v>9</v>
      </c>
      <c r="B16" s="283" t="s">
        <v>328</v>
      </c>
      <c r="C16" s="283" t="s">
        <v>143</v>
      </c>
      <c r="D16" s="288" t="s">
        <v>101</v>
      </c>
      <c r="E16" s="427">
        <v>4.8</v>
      </c>
      <c r="F16" s="428">
        <v>4.5999999999999996</v>
      </c>
      <c r="G16" s="429">
        <v>4.5999999999999996</v>
      </c>
      <c r="H16" s="430">
        <v>8</v>
      </c>
      <c r="I16" s="427">
        <v>14.7</v>
      </c>
      <c r="J16" s="431">
        <v>14.3</v>
      </c>
      <c r="K16" s="429">
        <v>14.3</v>
      </c>
      <c r="L16" s="432">
        <v>18</v>
      </c>
      <c r="M16" s="433">
        <v>3.75</v>
      </c>
      <c r="N16" s="428">
        <v>3.67</v>
      </c>
      <c r="O16" s="428">
        <v>3.71</v>
      </c>
      <c r="P16" s="429">
        <v>3.75</v>
      </c>
      <c r="Q16" s="430">
        <v>9</v>
      </c>
      <c r="R16" s="427">
        <v>4.5</v>
      </c>
      <c r="S16" s="428">
        <v>4</v>
      </c>
      <c r="T16" s="428">
        <v>5</v>
      </c>
      <c r="U16" s="429">
        <v>5</v>
      </c>
      <c r="V16" s="432">
        <v>20</v>
      </c>
      <c r="W16" s="433">
        <v>56.1</v>
      </c>
      <c r="X16" s="430">
        <v>9</v>
      </c>
      <c r="Y16" s="210">
        <f t="shared" si="0"/>
        <v>64</v>
      </c>
      <c r="Z16" s="211">
        <v>13</v>
      </c>
      <c r="AA16" s="212"/>
    </row>
    <row r="17" spans="1:27" s="155" customFormat="1" ht="30" customHeight="1" thickBot="1">
      <c r="A17" s="167">
        <v>10</v>
      </c>
      <c r="B17" s="286" t="s">
        <v>159</v>
      </c>
      <c r="C17" s="286" t="s">
        <v>97</v>
      </c>
      <c r="D17" s="287" t="s">
        <v>101</v>
      </c>
      <c r="E17" s="435">
        <v>4.9000000000000004</v>
      </c>
      <c r="F17" s="436">
        <v>4.5999999999999996</v>
      </c>
      <c r="G17" s="437">
        <v>4.5999999999999996</v>
      </c>
      <c r="H17" s="438">
        <v>8</v>
      </c>
      <c r="I17" s="435">
        <v>15.8</v>
      </c>
      <c r="J17" s="439">
        <v>13.3</v>
      </c>
      <c r="K17" s="437">
        <v>13.3</v>
      </c>
      <c r="L17" s="440">
        <v>13</v>
      </c>
      <c r="M17" s="441">
        <v>3.69</v>
      </c>
      <c r="N17" s="436">
        <v>3.22</v>
      </c>
      <c r="O17" s="436">
        <v>2.82</v>
      </c>
      <c r="P17" s="437">
        <v>3.69</v>
      </c>
      <c r="Q17" s="438">
        <v>12</v>
      </c>
      <c r="R17" s="435">
        <v>5.5</v>
      </c>
      <c r="S17" s="436">
        <v>4.5</v>
      </c>
      <c r="T17" s="436">
        <v>6.5</v>
      </c>
      <c r="U17" s="437">
        <v>6.5</v>
      </c>
      <c r="V17" s="440">
        <v>8</v>
      </c>
      <c r="W17" s="441">
        <v>60.7</v>
      </c>
      <c r="X17" s="438">
        <v>17</v>
      </c>
      <c r="Y17" s="213">
        <f t="shared" si="0"/>
        <v>58</v>
      </c>
      <c r="Z17" s="214">
        <v>12</v>
      </c>
      <c r="AA17" s="215"/>
    </row>
    <row r="18" spans="1:27" s="155" customFormat="1" ht="30" customHeight="1">
      <c r="A18" s="167">
        <v>11</v>
      </c>
      <c r="B18" s="283" t="s">
        <v>215</v>
      </c>
      <c r="C18" s="283" t="s">
        <v>216</v>
      </c>
      <c r="D18" s="288" t="s">
        <v>101</v>
      </c>
      <c r="E18" s="427">
        <v>4.8</v>
      </c>
      <c r="F18" s="428">
        <v>4.9000000000000004</v>
      </c>
      <c r="G18" s="429">
        <v>4.8</v>
      </c>
      <c r="H18" s="430">
        <v>16</v>
      </c>
      <c r="I18" s="427">
        <v>13.9</v>
      </c>
      <c r="J18" s="431">
        <v>14.4</v>
      </c>
      <c r="K18" s="429">
        <v>13.9</v>
      </c>
      <c r="L18" s="432">
        <v>16</v>
      </c>
      <c r="M18" s="433">
        <v>3.65</v>
      </c>
      <c r="N18" s="428">
        <v>3.41</v>
      </c>
      <c r="O18" s="428">
        <v>3.29</v>
      </c>
      <c r="P18" s="429">
        <v>3.65</v>
      </c>
      <c r="Q18" s="430">
        <v>13</v>
      </c>
      <c r="R18" s="427">
        <v>4</v>
      </c>
      <c r="S18" s="428">
        <v>5</v>
      </c>
      <c r="T18" s="428">
        <v>6</v>
      </c>
      <c r="U18" s="429">
        <v>6</v>
      </c>
      <c r="V18" s="432">
        <v>11</v>
      </c>
      <c r="W18" s="433">
        <v>56.8</v>
      </c>
      <c r="X18" s="430">
        <v>11</v>
      </c>
      <c r="Y18" s="210">
        <f t="shared" si="0"/>
        <v>67</v>
      </c>
      <c r="Z18" s="211">
        <v>16</v>
      </c>
      <c r="AA18" s="212"/>
    </row>
    <row r="19" spans="1:27" s="155" customFormat="1" ht="30" customHeight="1">
      <c r="A19" s="167">
        <v>12</v>
      </c>
      <c r="B19" s="285" t="s">
        <v>71</v>
      </c>
      <c r="C19" s="285" t="s">
        <v>72</v>
      </c>
      <c r="D19" s="284" t="s">
        <v>101</v>
      </c>
      <c r="E19" s="398">
        <v>5.9</v>
      </c>
      <c r="F19" s="399">
        <v>6.4</v>
      </c>
      <c r="G19" s="400">
        <v>5.9</v>
      </c>
      <c r="H19" s="401">
        <v>23</v>
      </c>
      <c r="I19" s="398">
        <v>16.5</v>
      </c>
      <c r="J19" s="402">
        <v>17.399999999999999</v>
      </c>
      <c r="K19" s="400">
        <v>16.5</v>
      </c>
      <c r="L19" s="403">
        <v>24</v>
      </c>
      <c r="M19" s="523" t="s">
        <v>186</v>
      </c>
      <c r="N19" s="399">
        <v>2.2999999999999998</v>
      </c>
      <c r="O19" s="399">
        <v>2.7</v>
      </c>
      <c r="P19" s="400">
        <v>2.7</v>
      </c>
      <c r="Q19" s="401">
        <v>20</v>
      </c>
      <c r="R19" s="398">
        <v>3.5</v>
      </c>
      <c r="S19" s="399">
        <v>5</v>
      </c>
      <c r="T19" s="399">
        <v>5.5</v>
      </c>
      <c r="U19" s="400">
        <v>5.5</v>
      </c>
      <c r="V19" s="403">
        <v>17</v>
      </c>
      <c r="W19" s="404">
        <v>63.5</v>
      </c>
      <c r="X19" s="401">
        <v>19</v>
      </c>
      <c r="Y19" s="143">
        <f t="shared" si="0"/>
        <v>103</v>
      </c>
      <c r="Z19" s="191">
        <v>21</v>
      </c>
      <c r="AA19" s="192"/>
    </row>
    <row r="20" spans="1:27" s="155" customFormat="1" ht="30" customHeight="1">
      <c r="A20" s="167">
        <v>13</v>
      </c>
      <c r="B20" s="285" t="s">
        <v>241</v>
      </c>
      <c r="C20" s="285" t="s">
        <v>79</v>
      </c>
      <c r="D20" s="284" t="s">
        <v>101</v>
      </c>
      <c r="E20" s="398">
        <v>4.8</v>
      </c>
      <c r="F20" s="399">
        <v>4.7</v>
      </c>
      <c r="G20" s="400">
        <v>4.7</v>
      </c>
      <c r="H20" s="401">
        <v>13</v>
      </c>
      <c r="I20" s="398">
        <v>13.3</v>
      </c>
      <c r="J20" s="402">
        <v>13</v>
      </c>
      <c r="K20" s="400">
        <v>13</v>
      </c>
      <c r="L20" s="403">
        <v>11</v>
      </c>
      <c r="M20" s="523" t="s">
        <v>186</v>
      </c>
      <c r="N20" s="399">
        <v>3.39</v>
      </c>
      <c r="O20" s="399">
        <v>3.45</v>
      </c>
      <c r="P20" s="400">
        <v>3.45</v>
      </c>
      <c r="Q20" s="401">
        <v>17</v>
      </c>
      <c r="R20" s="398">
        <v>5</v>
      </c>
      <c r="S20" s="399">
        <v>5.5</v>
      </c>
      <c r="T20" s="399">
        <v>5</v>
      </c>
      <c r="U20" s="400">
        <v>5.5</v>
      </c>
      <c r="V20" s="403">
        <v>13</v>
      </c>
      <c r="W20" s="404">
        <v>56.6</v>
      </c>
      <c r="X20" s="401">
        <v>10</v>
      </c>
      <c r="Y20" s="143">
        <f t="shared" ref="Y20:Y24" si="3">H20+L20+Q20+V20+X20</f>
        <v>64</v>
      </c>
      <c r="Z20" s="191">
        <v>13</v>
      </c>
      <c r="AA20" s="192"/>
    </row>
    <row r="21" spans="1:27" s="155" customFormat="1" ht="30" customHeight="1">
      <c r="A21" s="167">
        <v>14</v>
      </c>
      <c r="B21" s="285" t="s">
        <v>81</v>
      </c>
      <c r="C21" s="285" t="s">
        <v>329</v>
      </c>
      <c r="D21" s="284" t="s">
        <v>101</v>
      </c>
      <c r="E21" s="398">
        <v>4.8</v>
      </c>
      <c r="F21" s="399">
        <v>5.0999999999999996</v>
      </c>
      <c r="G21" s="400">
        <v>4.8</v>
      </c>
      <c r="H21" s="401">
        <v>16</v>
      </c>
      <c r="I21" s="398">
        <v>14</v>
      </c>
      <c r="J21" s="402">
        <v>13.5</v>
      </c>
      <c r="K21" s="400">
        <v>13.5</v>
      </c>
      <c r="L21" s="403">
        <v>15</v>
      </c>
      <c r="M21" s="404">
        <v>3.18</v>
      </c>
      <c r="N21" s="399">
        <v>3.21</v>
      </c>
      <c r="O21" s="399">
        <v>2.57</v>
      </c>
      <c r="P21" s="400">
        <v>3.21</v>
      </c>
      <c r="Q21" s="401">
        <v>19</v>
      </c>
      <c r="R21" s="398">
        <v>4.5</v>
      </c>
      <c r="S21" s="399">
        <v>4</v>
      </c>
      <c r="T21" s="399">
        <v>4</v>
      </c>
      <c r="U21" s="400">
        <v>4.5</v>
      </c>
      <c r="V21" s="403">
        <v>22</v>
      </c>
      <c r="W21" s="404">
        <v>63.9</v>
      </c>
      <c r="X21" s="401">
        <v>20</v>
      </c>
      <c r="Y21" s="143">
        <f t="shared" ref="Y21:Y22" si="4">H21+L21+Q21+V21+X21</f>
        <v>92</v>
      </c>
      <c r="Z21" s="191">
        <v>20</v>
      </c>
      <c r="AA21" s="192"/>
    </row>
    <row r="22" spans="1:27" s="155" customFormat="1" ht="30" customHeight="1">
      <c r="A22" s="167">
        <v>15</v>
      </c>
      <c r="B22" s="285" t="s">
        <v>330</v>
      </c>
      <c r="C22" s="285" t="s">
        <v>74</v>
      </c>
      <c r="D22" s="284" t="s">
        <v>101</v>
      </c>
      <c r="E22" s="398">
        <v>5.4</v>
      </c>
      <c r="F22" s="399">
        <v>5.6</v>
      </c>
      <c r="G22" s="400">
        <v>5.4</v>
      </c>
      <c r="H22" s="401">
        <v>21</v>
      </c>
      <c r="I22" s="398">
        <v>16.899999999999999</v>
      </c>
      <c r="J22" s="402">
        <v>15.1</v>
      </c>
      <c r="K22" s="400">
        <v>15.1</v>
      </c>
      <c r="L22" s="403">
        <v>20</v>
      </c>
      <c r="M22" s="404">
        <v>3.47</v>
      </c>
      <c r="N22" s="399">
        <v>3.18</v>
      </c>
      <c r="O22" s="399">
        <v>3.05</v>
      </c>
      <c r="P22" s="400">
        <v>3.47</v>
      </c>
      <c r="Q22" s="401">
        <v>15</v>
      </c>
      <c r="R22" s="398">
        <v>5.5</v>
      </c>
      <c r="S22" s="399">
        <v>5</v>
      </c>
      <c r="T22" s="399">
        <v>4.5</v>
      </c>
      <c r="U22" s="400">
        <v>5.5</v>
      </c>
      <c r="V22" s="403">
        <v>15</v>
      </c>
      <c r="W22" s="404">
        <v>60.2</v>
      </c>
      <c r="X22" s="401">
        <v>15</v>
      </c>
      <c r="Y22" s="143">
        <f t="shared" si="4"/>
        <v>86</v>
      </c>
      <c r="Z22" s="191">
        <v>18</v>
      </c>
      <c r="AA22" s="192"/>
    </row>
    <row r="23" spans="1:27" ht="30" customHeight="1">
      <c r="A23" s="167">
        <v>16</v>
      </c>
      <c r="B23" s="285" t="s">
        <v>383</v>
      </c>
      <c r="C23" s="285" t="s">
        <v>308</v>
      </c>
      <c r="D23" s="282" t="s">
        <v>303</v>
      </c>
      <c r="E23" s="398">
        <v>5.2</v>
      </c>
      <c r="F23" s="399">
        <v>5.7</v>
      </c>
      <c r="G23" s="400">
        <v>5.2</v>
      </c>
      <c r="H23" s="401">
        <v>19</v>
      </c>
      <c r="I23" s="398">
        <v>16.100000000000001</v>
      </c>
      <c r="J23" s="402">
        <v>16.2</v>
      </c>
      <c r="K23" s="400">
        <v>16.100000000000001</v>
      </c>
      <c r="L23" s="403">
        <v>23</v>
      </c>
      <c r="M23" s="523" t="s">
        <v>186</v>
      </c>
      <c r="N23" s="523" t="s">
        <v>186</v>
      </c>
      <c r="O23" s="523" t="s">
        <v>186</v>
      </c>
      <c r="P23" s="531" t="s">
        <v>412</v>
      </c>
      <c r="Q23" s="401">
        <v>23</v>
      </c>
      <c r="R23" s="398">
        <v>4.5</v>
      </c>
      <c r="S23" s="399">
        <v>4</v>
      </c>
      <c r="T23" s="399">
        <v>3.5</v>
      </c>
      <c r="U23" s="400">
        <v>4.5</v>
      </c>
      <c r="V23" s="403">
        <v>23</v>
      </c>
      <c r="W23" s="404">
        <v>66</v>
      </c>
      <c r="X23" s="401">
        <v>21</v>
      </c>
      <c r="Y23" s="143">
        <f t="shared" si="3"/>
        <v>109</v>
      </c>
      <c r="Z23" s="191">
        <v>23</v>
      </c>
      <c r="AA23" s="192"/>
    </row>
    <row r="24" spans="1:27" s="155" customFormat="1" ht="30" customHeight="1">
      <c r="A24" s="11">
        <v>17</v>
      </c>
      <c r="B24" s="283" t="s">
        <v>313</v>
      </c>
      <c r="C24" s="283" t="s">
        <v>314</v>
      </c>
      <c r="D24" s="291" t="s">
        <v>223</v>
      </c>
      <c r="E24" s="427">
        <v>5.5</v>
      </c>
      <c r="F24" s="428">
        <v>5.7</v>
      </c>
      <c r="G24" s="429">
        <v>5.5</v>
      </c>
      <c r="H24" s="430">
        <v>22</v>
      </c>
      <c r="I24" s="427">
        <v>15.5</v>
      </c>
      <c r="J24" s="431">
        <v>15.5</v>
      </c>
      <c r="K24" s="429">
        <v>15.5</v>
      </c>
      <c r="L24" s="432">
        <v>22</v>
      </c>
      <c r="M24" s="523" t="s">
        <v>186</v>
      </c>
      <c r="N24" s="428">
        <v>2.25</v>
      </c>
      <c r="O24" s="428">
        <v>2.15</v>
      </c>
      <c r="P24" s="429">
        <v>2.25</v>
      </c>
      <c r="Q24" s="430">
        <v>22</v>
      </c>
      <c r="R24" s="427">
        <v>5</v>
      </c>
      <c r="S24" s="428">
        <v>4.5</v>
      </c>
      <c r="T24" s="428">
        <v>5.5</v>
      </c>
      <c r="U24" s="429">
        <v>5.5</v>
      </c>
      <c r="V24" s="432">
        <v>15</v>
      </c>
      <c r="W24" s="433">
        <v>75.900000000000006</v>
      </c>
      <c r="X24" s="430">
        <v>23</v>
      </c>
      <c r="Y24" s="210">
        <f t="shared" si="3"/>
        <v>104</v>
      </c>
      <c r="Z24" s="211">
        <v>22</v>
      </c>
      <c r="AA24" s="212"/>
    </row>
    <row r="25" spans="1:27" s="155" customFormat="1" ht="30" customHeight="1">
      <c r="A25" s="167">
        <v>18</v>
      </c>
      <c r="B25" s="285" t="s">
        <v>238</v>
      </c>
      <c r="C25" s="285" t="s">
        <v>91</v>
      </c>
      <c r="D25" s="291" t="s">
        <v>58</v>
      </c>
      <c r="E25" s="398">
        <v>5.4</v>
      </c>
      <c r="F25" s="399">
        <v>5.3</v>
      </c>
      <c r="G25" s="400">
        <v>5.3</v>
      </c>
      <c r="H25" s="401">
        <v>12</v>
      </c>
      <c r="I25" s="398">
        <v>14.7</v>
      </c>
      <c r="J25" s="402">
        <v>15</v>
      </c>
      <c r="K25" s="400">
        <v>14.7</v>
      </c>
      <c r="L25" s="403">
        <v>19</v>
      </c>
      <c r="M25" s="527" t="s">
        <v>409</v>
      </c>
      <c r="N25" s="527" t="s">
        <v>409</v>
      </c>
      <c r="O25" s="527" t="s">
        <v>409</v>
      </c>
      <c r="P25" s="537" t="s">
        <v>409</v>
      </c>
      <c r="Q25" s="536">
        <v>23</v>
      </c>
      <c r="R25" s="398">
        <v>5.5</v>
      </c>
      <c r="S25" s="399">
        <v>4.5</v>
      </c>
      <c r="T25" s="399">
        <v>6</v>
      </c>
      <c r="U25" s="400">
        <v>6</v>
      </c>
      <c r="V25" s="403">
        <v>10</v>
      </c>
      <c r="W25" s="404">
        <v>66.3</v>
      </c>
      <c r="X25" s="401">
        <v>22</v>
      </c>
      <c r="Y25" s="143">
        <f t="shared" ref="Y25" si="5">H25+L25+Q25+V25+X25</f>
        <v>86</v>
      </c>
      <c r="Z25" s="191">
        <v>18</v>
      </c>
      <c r="AA25" s="192"/>
    </row>
    <row r="26" spans="1:27" s="155" customFormat="1" ht="30" customHeight="1">
      <c r="A26" s="167">
        <v>19</v>
      </c>
      <c r="B26" s="285" t="s">
        <v>191</v>
      </c>
      <c r="C26" s="285" t="s">
        <v>169</v>
      </c>
      <c r="D26" s="291" t="s">
        <v>58</v>
      </c>
      <c r="E26" s="398">
        <v>4.5</v>
      </c>
      <c r="F26" s="399">
        <v>4.5</v>
      </c>
      <c r="G26" s="400">
        <v>4.5</v>
      </c>
      <c r="H26" s="401">
        <v>2</v>
      </c>
      <c r="I26" s="398">
        <v>12.3</v>
      </c>
      <c r="J26" s="402">
        <v>11.7</v>
      </c>
      <c r="K26" s="400">
        <v>11.7</v>
      </c>
      <c r="L26" s="403">
        <v>1</v>
      </c>
      <c r="M26" s="404">
        <v>4.04</v>
      </c>
      <c r="N26" s="399">
        <v>4.1900000000000004</v>
      </c>
      <c r="O26" s="523" t="s">
        <v>186</v>
      </c>
      <c r="P26" s="400">
        <v>4.1900000000000004</v>
      </c>
      <c r="Q26" s="401">
        <v>4</v>
      </c>
      <c r="R26" s="398">
        <v>5</v>
      </c>
      <c r="S26" s="399">
        <v>5</v>
      </c>
      <c r="T26" s="399">
        <v>4</v>
      </c>
      <c r="U26" s="400">
        <v>5</v>
      </c>
      <c r="V26" s="403">
        <v>19</v>
      </c>
      <c r="W26" s="404">
        <v>55.2</v>
      </c>
      <c r="X26" s="401">
        <v>6</v>
      </c>
      <c r="Y26" s="143">
        <f t="shared" ref="Y26:Y31" si="6">H26+L26+Q26+V26+X26</f>
        <v>32</v>
      </c>
      <c r="Z26" s="191">
        <v>5</v>
      </c>
      <c r="AA26" s="192">
        <v>2</v>
      </c>
    </row>
    <row r="27" spans="1:27" s="155" customFormat="1" ht="30" customHeight="1" thickBot="1">
      <c r="A27" s="167">
        <v>20</v>
      </c>
      <c r="B27" s="286" t="s">
        <v>136</v>
      </c>
      <c r="C27" s="286" t="s">
        <v>137</v>
      </c>
      <c r="D27" s="442" t="s">
        <v>58</v>
      </c>
      <c r="E27" s="435">
        <v>4.8</v>
      </c>
      <c r="F27" s="436">
        <v>4.5999999999999996</v>
      </c>
      <c r="G27" s="437">
        <v>4.5999999999999996</v>
      </c>
      <c r="H27" s="438">
        <v>8</v>
      </c>
      <c r="I27" s="435">
        <v>12.2</v>
      </c>
      <c r="J27" s="439">
        <v>12.2</v>
      </c>
      <c r="K27" s="437">
        <v>12.2</v>
      </c>
      <c r="L27" s="440">
        <v>4</v>
      </c>
      <c r="M27" s="441">
        <v>3.81</v>
      </c>
      <c r="N27" s="436">
        <v>3.81</v>
      </c>
      <c r="O27" s="436">
        <v>3.96</v>
      </c>
      <c r="P27" s="437">
        <v>3.96</v>
      </c>
      <c r="Q27" s="438">
        <v>5</v>
      </c>
      <c r="R27" s="435">
        <v>6.5</v>
      </c>
      <c r="S27" s="436">
        <v>6.5</v>
      </c>
      <c r="T27" s="436">
        <v>6.5</v>
      </c>
      <c r="U27" s="437">
        <v>6.5</v>
      </c>
      <c r="V27" s="440">
        <v>6</v>
      </c>
      <c r="W27" s="441">
        <v>55.2</v>
      </c>
      <c r="X27" s="438">
        <v>6</v>
      </c>
      <c r="Y27" s="213">
        <f t="shared" si="6"/>
        <v>29</v>
      </c>
      <c r="Z27" s="610">
        <v>3</v>
      </c>
      <c r="AA27" s="611">
        <v>4</v>
      </c>
    </row>
    <row r="28" spans="1:27" s="155" customFormat="1" ht="30" customHeight="1">
      <c r="A28" s="167">
        <v>21</v>
      </c>
      <c r="B28" s="283" t="s">
        <v>201</v>
      </c>
      <c r="C28" s="283" t="s">
        <v>80</v>
      </c>
      <c r="D28" s="288" t="s">
        <v>64</v>
      </c>
      <c r="E28" s="427">
        <v>4.5</v>
      </c>
      <c r="F28" s="428">
        <v>4.5</v>
      </c>
      <c r="G28" s="429">
        <v>4.5</v>
      </c>
      <c r="H28" s="430">
        <v>2</v>
      </c>
      <c r="I28" s="427">
        <v>12</v>
      </c>
      <c r="J28" s="431">
        <v>12.7</v>
      </c>
      <c r="K28" s="429">
        <v>12</v>
      </c>
      <c r="L28" s="432">
        <v>2</v>
      </c>
      <c r="M28" s="433">
        <v>4.29</v>
      </c>
      <c r="N28" s="428">
        <v>4.22</v>
      </c>
      <c r="O28" s="428">
        <v>4.3099999999999996</v>
      </c>
      <c r="P28" s="429">
        <v>4.3099999999999996</v>
      </c>
      <c r="Q28" s="430">
        <v>2</v>
      </c>
      <c r="R28" s="427">
        <v>7</v>
      </c>
      <c r="S28" s="428">
        <v>6.5</v>
      </c>
      <c r="T28" s="428">
        <v>7</v>
      </c>
      <c r="U28" s="429">
        <v>7</v>
      </c>
      <c r="V28" s="432">
        <v>3</v>
      </c>
      <c r="W28" s="433">
        <v>51.2</v>
      </c>
      <c r="X28" s="430">
        <v>2</v>
      </c>
      <c r="Y28" s="210">
        <f t="shared" si="6"/>
        <v>11</v>
      </c>
      <c r="Z28" s="600">
        <v>2</v>
      </c>
      <c r="AA28" s="601">
        <v>5</v>
      </c>
    </row>
    <row r="29" spans="1:27" s="155" customFormat="1" ht="30" customHeight="1">
      <c r="A29" s="167">
        <v>22</v>
      </c>
      <c r="B29" s="285" t="s">
        <v>371</v>
      </c>
      <c r="C29" s="285" t="s">
        <v>410</v>
      </c>
      <c r="D29" s="284" t="s">
        <v>64</v>
      </c>
      <c r="E29" s="398">
        <v>4.9000000000000004</v>
      </c>
      <c r="F29" s="399">
        <v>4.7</v>
      </c>
      <c r="G29" s="400">
        <v>4.7</v>
      </c>
      <c r="H29" s="401">
        <v>13</v>
      </c>
      <c r="I29" s="398">
        <v>13.5</v>
      </c>
      <c r="J29" s="402">
        <v>13.4</v>
      </c>
      <c r="K29" s="400">
        <v>13.4</v>
      </c>
      <c r="L29" s="403">
        <v>14</v>
      </c>
      <c r="M29" s="404">
        <v>3.56</v>
      </c>
      <c r="N29" s="399">
        <v>3.4</v>
      </c>
      <c r="O29" s="399">
        <v>3.43</v>
      </c>
      <c r="P29" s="400">
        <v>3.56</v>
      </c>
      <c r="Q29" s="401">
        <v>14</v>
      </c>
      <c r="R29" s="398">
        <v>6</v>
      </c>
      <c r="S29" s="399">
        <v>6</v>
      </c>
      <c r="T29" s="399">
        <v>6.5</v>
      </c>
      <c r="U29" s="400">
        <v>6.5</v>
      </c>
      <c r="V29" s="403">
        <v>7</v>
      </c>
      <c r="W29" s="404">
        <v>61.1</v>
      </c>
      <c r="X29" s="401">
        <v>18</v>
      </c>
      <c r="Y29" s="143">
        <f t="shared" si="6"/>
        <v>66</v>
      </c>
      <c r="Z29" s="191">
        <v>15</v>
      </c>
      <c r="AA29" s="426"/>
    </row>
    <row r="30" spans="1:27" s="135" customFormat="1" ht="30" customHeight="1">
      <c r="A30" s="167">
        <v>23</v>
      </c>
      <c r="B30" s="217" t="s">
        <v>181</v>
      </c>
      <c r="C30" s="217" t="s">
        <v>149</v>
      </c>
      <c r="D30" s="475" t="s">
        <v>133</v>
      </c>
      <c r="E30" s="417">
        <v>4.5</v>
      </c>
      <c r="F30" s="418">
        <v>4.7</v>
      </c>
      <c r="G30" s="419">
        <v>4.5</v>
      </c>
      <c r="H30" s="420">
        <v>2</v>
      </c>
      <c r="I30" s="417">
        <v>12.4</v>
      </c>
      <c r="J30" s="421">
        <v>12.4</v>
      </c>
      <c r="K30" s="419">
        <v>12.4</v>
      </c>
      <c r="L30" s="422">
        <v>5</v>
      </c>
      <c r="M30" s="523" t="s">
        <v>186</v>
      </c>
      <c r="N30" s="523" t="s">
        <v>186</v>
      </c>
      <c r="O30" s="418">
        <v>3.46</v>
      </c>
      <c r="P30" s="419">
        <v>3.46</v>
      </c>
      <c r="Q30" s="420">
        <v>16</v>
      </c>
      <c r="R30" s="417">
        <v>5.5</v>
      </c>
      <c r="S30" s="418">
        <v>5.5</v>
      </c>
      <c r="T30" s="418">
        <v>7</v>
      </c>
      <c r="U30" s="419">
        <v>7</v>
      </c>
      <c r="V30" s="422">
        <v>5</v>
      </c>
      <c r="W30" s="423">
        <v>53.9</v>
      </c>
      <c r="X30" s="420">
        <v>4</v>
      </c>
      <c r="Y30" s="424">
        <f t="shared" si="6"/>
        <v>32</v>
      </c>
      <c r="Z30" s="425">
        <v>5</v>
      </c>
      <c r="AA30" s="426">
        <v>2</v>
      </c>
    </row>
    <row r="31" spans="1:27" ht="30" customHeight="1" thickBot="1">
      <c r="A31" s="13">
        <v>24</v>
      </c>
      <c r="B31" s="156" t="s">
        <v>390</v>
      </c>
      <c r="C31" s="156" t="s">
        <v>259</v>
      </c>
      <c r="D31" s="287" t="s">
        <v>64</v>
      </c>
      <c r="E31" s="435">
        <v>4.5</v>
      </c>
      <c r="F31" s="436">
        <v>4.7</v>
      </c>
      <c r="G31" s="437">
        <v>4.5</v>
      </c>
      <c r="H31" s="438">
        <v>2</v>
      </c>
      <c r="I31" s="435">
        <v>12.9</v>
      </c>
      <c r="J31" s="439">
        <v>12.4</v>
      </c>
      <c r="K31" s="437">
        <v>12.4</v>
      </c>
      <c r="L31" s="440">
        <v>5</v>
      </c>
      <c r="M31" s="441">
        <v>3.71</v>
      </c>
      <c r="N31" s="436">
        <v>3.8</v>
      </c>
      <c r="O31" s="436">
        <v>3.87</v>
      </c>
      <c r="P31" s="437">
        <v>3.87</v>
      </c>
      <c r="Q31" s="438">
        <v>8</v>
      </c>
      <c r="R31" s="435">
        <v>4.5</v>
      </c>
      <c r="S31" s="436">
        <v>2.5</v>
      </c>
      <c r="T31" s="436">
        <v>4.5</v>
      </c>
      <c r="U31" s="437">
        <v>4.5</v>
      </c>
      <c r="V31" s="440">
        <v>21</v>
      </c>
      <c r="W31" s="441">
        <v>53.1</v>
      </c>
      <c r="X31" s="438">
        <v>3</v>
      </c>
      <c r="Y31" s="213">
        <f t="shared" si="6"/>
        <v>39</v>
      </c>
      <c r="Z31" s="214">
        <v>7</v>
      </c>
      <c r="AA31" s="215"/>
    </row>
    <row r="32" spans="1:27" ht="5.25" customHeight="1"/>
  </sheetData>
  <mergeCells count="29">
    <mergeCell ref="Y5:Y7"/>
    <mergeCell ref="AA5:AA7"/>
    <mergeCell ref="R5:V5"/>
    <mergeCell ref="X6:X7"/>
    <mergeCell ref="R6:R7"/>
    <mergeCell ref="S6:S7"/>
    <mergeCell ref="T6:T7"/>
    <mergeCell ref="U6:U7"/>
    <mergeCell ref="V6:V7"/>
    <mergeCell ref="W6:W7"/>
    <mergeCell ref="W5:X5"/>
    <mergeCell ref="M5:Q5"/>
    <mergeCell ref="N6:N7"/>
    <mergeCell ref="O6:O7"/>
    <mergeCell ref="P6:P7"/>
    <mergeCell ref="Q6:Q7"/>
    <mergeCell ref="M6:M7"/>
    <mergeCell ref="J6:J7"/>
    <mergeCell ref="K6:K7"/>
    <mergeCell ref="E3:H3"/>
    <mergeCell ref="A5:A7"/>
    <mergeCell ref="E5:H5"/>
    <mergeCell ref="I5:L5"/>
    <mergeCell ref="L6:L7"/>
    <mergeCell ref="E6:E7"/>
    <mergeCell ref="F6:F7"/>
    <mergeCell ref="G6:G7"/>
    <mergeCell ref="H6:H7"/>
    <mergeCell ref="I6:I7"/>
  </mergeCells>
  <pageMargins left="0.31496062992125984" right="0.31496062992125984" top="0.39370078740157483" bottom="0.39370078740157483" header="0.31496062992125984" footer="0.31496062992125984"/>
  <pageSetup paperSize="9" scale="52" orientation="landscape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AA32"/>
  <sheetViews>
    <sheetView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D3" sqref="D3"/>
    </sheetView>
  </sheetViews>
  <sheetFormatPr baseColWidth="10" defaultRowHeight="15"/>
  <cols>
    <col min="1" max="1" width="4.7109375" customWidth="1"/>
    <col min="2" max="2" width="17.7109375" style="2" customWidth="1"/>
    <col min="3" max="3" width="17.28515625" style="2" customWidth="1"/>
    <col min="4" max="4" width="22.5703125" style="2" customWidth="1"/>
    <col min="5" max="6" width="8.7109375" customWidth="1"/>
    <col min="7" max="7" width="9.7109375" customWidth="1"/>
    <col min="8" max="8" width="7.7109375" customWidth="1"/>
    <col min="9" max="11" width="8.7109375" customWidth="1"/>
    <col min="12" max="12" width="7.7109375" customWidth="1"/>
    <col min="13" max="15" width="8.7109375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customWidth="1"/>
    <col min="26" max="26" width="7.7109375" style="155" customWidth="1"/>
    <col min="27" max="27" width="10.140625" customWidth="1"/>
    <col min="28" max="28" width="1" customWidth="1"/>
  </cols>
  <sheetData>
    <row r="1" spans="1:27" s="59" customFormat="1" ht="48" customHeight="1">
      <c r="A1" s="609" t="s">
        <v>248</v>
      </c>
      <c r="B1" s="58"/>
      <c r="C1" s="58"/>
      <c r="D1" s="58"/>
      <c r="Z1" s="223"/>
    </row>
    <row r="2" spans="1:27" ht="13.5" customHeight="1"/>
    <row r="3" spans="1:27" ht="33.75">
      <c r="A3" s="44" t="s">
        <v>0</v>
      </c>
      <c r="D3" s="43" t="s">
        <v>129</v>
      </c>
      <c r="E3" s="649" t="s">
        <v>130</v>
      </c>
      <c r="F3" s="649"/>
      <c r="G3" s="649"/>
      <c r="H3" s="649"/>
      <c r="I3" s="219"/>
      <c r="J3" s="300"/>
      <c r="K3" s="300"/>
    </row>
    <row r="4" spans="1:27" ht="15.75" customHeight="1" thickBot="1"/>
    <row r="5" spans="1:27" s="1" customFormat="1" ht="21">
      <c r="A5" s="629" t="s">
        <v>1</v>
      </c>
      <c r="B5" s="45"/>
      <c r="C5" s="46"/>
      <c r="D5" s="47"/>
      <c r="E5" s="632" t="s">
        <v>5</v>
      </c>
      <c r="F5" s="632"/>
      <c r="G5" s="632"/>
      <c r="H5" s="632"/>
      <c r="I5" s="633" t="s">
        <v>10</v>
      </c>
      <c r="J5" s="632"/>
      <c r="K5" s="632"/>
      <c r="L5" s="634"/>
      <c r="M5" s="632" t="s">
        <v>12</v>
      </c>
      <c r="N5" s="632"/>
      <c r="O5" s="632"/>
      <c r="P5" s="632"/>
      <c r="Q5" s="632"/>
      <c r="R5" s="633" t="s">
        <v>16</v>
      </c>
      <c r="S5" s="635"/>
      <c r="T5" s="635"/>
      <c r="U5" s="635"/>
      <c r="V5" s="636"/>
      <c r="W5" s="632" t="s">
        <v>17</v>
      </c>
      <c r="X5" s="635"/>
      <c r="Y5" s="641" t="s">
        <v>19</v>
      </c>
      <c r="Z5" s="234"/>
      <c r="AA5" s="644" t="s">
        <v>18</v>
      </c>
    </row>
    <row r="6" spans="1:27" s="51" customFormat="1" ht="23.25">
      <c r="A6" s="630"/>
      <c r="B6" s="57" t="s">
        <v>2</v>
      </c>
      <c r="C6" s="56" t="s">
        <v>3</v>
      </c>
      <c r="D6" s="49" t="s">
        <v>4</v>
      </c>
      <c r="E6" s="637" t="s">
        <v>6</v>
      </c>
      <c r="F6" s="637" t="s">
        <v>7</v>
      </c>
      <c r="G6" s="637" t="s">
        <v>8</v>
      </c>
      <c r="H6" s="637" t="s">
        <v>9</v>
      </c>
      <c r="I6" s="639" t="s">
        <v>6</v>
      </c>
      <c r="J6" s="637" t="s">
        <v>7</v>
      </c>
      <c r="K6" s="637" t="s">
        <v>8</v>
      </c>
      <c r="L6" s="647" t="s">
        <v>9</v>
      </c>
      <c r="M6" s="637" t="s">
        <v>13</v>
      </c>
      <c r="N6" s="637" t="s">
        <v>14</v>
      </c>
      <c r="O6" s="637" t="s">
        <v>128</v>
      </c>
      <c r="P6" s="637" t="s">
        <v>15</v>
      </c>
      <c r="Q6" s="637" t="s">
        <v>9</v>
      </c>
      <c r="R6" s="639" t="s">
        <v>13</v>
      </c>
      <c r="S6" s="637" t="s">
        <v>14</v>
      </c>
      <c r="T6" s="637" t="s">
        <v>128</v>
      </c>
      <c r="U6" s="637" t="s">
        <v>15</v>
      </c>
      <c r="V6" s="647" t="s">
        <v>9</v>
      </c>
      <c r="W6" s="637" t="s">
        <v>11</v>
      </c>
      <c r="X6" s="637" t="s">
        <v>9</v>
      </c>
      <c r="Y6" s="642"/>
      <c r="Z6" s="235" t="s">
        <v>9</v>
      </c>
      <c r="AA6" s="645"/>
    </row>
    <row r="7" spans="1:27" s="51" customFormat="1" ht="16.5" thickBot="1">
      <c r="A7" s="631"/>
      <c r="B7" s="52"/>
      <c r="C7" s="53"/>
      <c r="D7" s="54"/>
      <c r="E7" s="638"/>
      <c r="F7" s="638"/>
      <c r="G7" s="638"/>
      <c r="H7" s="638"/>
      <c r="I7" s="640"/>
      <c r="J7" s="638"/>
      <c r="K7" s="638"/>
      <c r="L7" s="648"/>
      <c r="M7" s="638"/>
      <c r="N7" s="638"/>
      <c r="O7" s="638"/>
      <c r="P7" s="638"/>
      <c r="Q7" s="638"/>
      <c r="R7" s="640"/>
      <c r="S7" s="638"/>
      <c r="T7" s="638"/>
      <c r="U7" s="638"/>
      <c r="V7" s="648"/>
      <c r="W7" s="638"/>
      <c r="X7" s="638"/>
      <c r="Y7" s="643"/>
      <c r="Z7" s="236"/>
      <c r="AA7" s="646"/>
    </row>
    <row r="8" spans="1:27" s="155" customFormat="1" ht="30" customHeight="1">
      <c r="A8" s="167">
        <v>1</v>
      </c>
      <c r="B8" s="285" t="s">
        <v>326</v>
      </c>
      <c r="C8" s="446" t="s">
        <v>327</v>
      </c>
      <c r="D8" s="445" t="s">
        <v>325</v>
      </c>
      <c r="E8" s="398">
        <v>5.5</v>
      </c>
      <c r="F8" s="399">
        <v>5.5</v>
      </c>
      <c r="G8" s="400">
        <v>5.5</v>
      </c>
      <c r="H8" s="401">
        <v>17</v>
      </c>
      <c r="I8" s="398">
        <v>16.2</v>
      </c>
      <c r="J8" s="402">
        <v>15.8</v>
      </c>
      <c r="K8" s="400">
        <v>15.8</v>
      </c>
      <c r="L8" s="403">
        <v>18</v>
      </c>
      <c r="M8" s="523" t="s">
        <v>186</v>
      </c>
      <c r="N8" s="523" t="s">
        <v>186</v>
      </c>
      <c r="O8" s="399">
        <v>2.58</v>
      </c>
      <c r="P8" s="400">
        <v>2.58</v>
      </c>
      <c r="Q8" s="401">
        <v>18</v>
      </c>
      <c r="R8" s="398">
        <v>3.5</v>
      </c>
      <c r="S8" s="399">
        <v>3</v>
      </c>
      <c r="T8" s="399">
        <v>3</v>
      </c>
      <c r="U8" s="400">
        <v>3.5</v>
      </c>
      <c r="V8" s="403">
        <v>15</v>
      </c>
      <c r="W8" s="404">
        <v>71.2</v>
      </c>
      <c r="X8" s="401">
        <v>18</v>
      </c>
      <c r="Y8" s="143">
        <f t="shared" ref="Y8:Y10" si="0">H8+L8+Q8+V8+X8</f>
        <v>86</v>
      </c>
      <c r="Z8" s="191">
        <v>18</v>
      </c>
      <c r="AA8" s="334"/>
    </row>
    <row r="9" spans="1:27" s="155" customFormat="1" ht="30" customHeight="1">
      <c r="A9" s="167">
        <v>2</v>
      </c>
      <c r="B9" s="285" t="s">
        <v>309</v>
      </c>
      <c r="C9" s="285" t="s">
        <v>310</v>
      </c>
      <c r="D9" s="282" t="s">
        <v>303</v>
      </c>
      <c r="E9" s="398">
        <v>5.8</v>
      </c>
      <c r="F9" s="399">
        <v>5.6</v>
      </c>
      <c r="G9" s="400">
        <v>5.6</v>
      </c>
      <c r="H9" s="401">
        <v>18</v>
      </c>
      <c r="I9" s="398">
        <v>14.8</v>
      </c>
      <c r="J9" s="402">
        <v>14.8</v>
      </c>
      <c r="K9" s="400">
        <v>14.8</v>
      </c>
      <c r="L9" s="403">
        <v>17</v>
      </c>
      <c r="M9" s="404">
        <v>2.4300000000000002</v>
      </c>
      <c r="N9" s="399">
        <v>2.4700000000000002</v>
      </c>
      <c r="O9" s="399">
        <v>2.61</v>
      </c>
      <c r="P9" s="400">
        <v>2.61</v>
      </c>
      <c r="Q9" s="401">
        <v>17</v>
      </c>
      <c r="R9" s="398">
        <v>3</v>
      </c>
      <c r="S9" s="399">
        <v>3.5</v>
      </c>
      <c r="T9" s="399">
        <v>3</v>
      </c>
      <c r="U9" s="400">
        <v>3.5</v>
      </c>
      <c r="V9" s="403">
        <v>15</v>
      </c>
      <c r="W9" s="404">
        <v>68.3</v>
      </c>
      <c r="X9" s="401">
        <v>17</v>
      </c>
      <c r="Y9" s="143">
        <f t="shared" si="0"/>
        <v>84</v>
      </c>
      <c r="Z9" s="191">
        <v>17</v>
      </c>
      <c r="AA9" s="192"/>
    </row>
    <row r="10" spans="1:27" s="155" customFormat="1" ht="30" customHeight="1">
      <c r="A10" s="167">
        <v>3</v>
      </c>
      <c r="B10" s="285" t="s">
        <v>214</v>
      </c>
      <c r="C10" s="285" t="s">
        <v>112</v>
      </c>
      <c r="D10" s="288" t="s">
        <v>101</v>
      </c>
      <c r="E10" s="398">
        <v>4.5999999999999996</v>
      </c>
      <c r="F10" s="399">
        <v>4.5999999999999996</v>
      </c>
      <c r="G10" s="400">
        <v>4.5999999999999996</v>
      </c>
      <c r="H10" s="401">
        <v>5</v>
      </c>
      <c r="I10" s="398">
        <v>13.2</v>
      </c>
      <c r="J10" s="402">
        <v>12.8</v>
      </c>
      <c r="K10" s="400">
        <v>12.8</v>
      </c>
      <c r="L10" s="403">
        <v>8</v>
      </c>
      <c r="M10" s="404">
        <v>4.22</v>
      </c>
      <c r="N10" s="399">
        <v>4.01</v>
      </c>
      <c r="O10" s="399">
        <v>4.26</v>
      </c>
      <c r="P10" s="400">
        <v>4.26</v>
      </c>
      <c r="Q10" s="401">
        <v>7</v>
      </c>
      <c r="R10" s="398">
        <v>4</v>
      </c>
      <c r="S10" s="399">
        <v>4</v>
      </c>
      <c r="T10" s="399">
        <v>4</v>
      </c>
      <c r="U10" s="400">
        <v>4</v>
      </c>
      <c r="V10" s="403">
        <v>10</v>
      </c>
      <c r="W10" s="404">
        <v>52.4</v>
      </c>
      <c r="X10" s="401">
        <v>6</v>
      </c>
      <c r="Y10" s="143">
        <f t="shared" si="0"/>
        <v>36</v>
      </c>
      <c r="Z10" s="191">
        <v>7</v>
      </c>
      <c r="AA10" s="192"/>
    </row>
    <row r="11" spans="1:27" s="155" customFormat="1" ht="30" customHeight="1">
      <c r="A11" s="167">
        <v>4</v>
      </c>
      <c r="B11" s="285" t="s">
        <v>297</v>
      </c>
      <c r="C11" s="285" t="s">
        <v>146</v>
      </c>
      <c r="D11" s="284" t="s">
        <v>133</v>
      </c>
      <c r="E11" s="398">
        <v>4.4000000000000004</v>
      </c>
      <c r="F11" s="399">
        <v>3.9</v>
      </c>
      <c r="G11" s="400">
        <v>3.9</v>
      </c>
      <c r="H11" s="401">
        <v>1</v>
      </c>
      <c r="I11" s="398">
        <v>12.2</v>
      </c>
      <c r="J11" s="402">
        <v>12.6</v>
      </c>
      <c r="K11" s="400">
        <v>12.2</v>
      </c>
      <c r="L11" s="403">
        <v>4</v>
      </c>
      <c r="M11" s="523" t="s">
        <v>186</v>
      </c>
      <c r="N11" s="523" t="s">
        <v>186</v>
      </c>
      <c r="O11" s="399">
        <v>3.96</v>
      </c>
      <c r="P11" s="400">
        <v>3.96</v>
      </c>
      <c r="Q11" s="401">
        <v>12</v>
      </c>
      <c r="R11" s="398">
        <v>4</v>
      </c>
      <c r="S11" s="399">
        <v>3.5</v>
      </c>
      <c r="T11" s="399">
        <v>4</v>
      </c>
      <c r="U11" s="400">
        <v>4</v>
      </c>
      <c r="V11" s="403">
        <v>11</v>
      </c>
      <c r="W11" s="404">
        <v>50.6</v>
      </c>
      <c r="X11" s="401">
        <v>1</v>
      </c>
      <c r="Y11" s="143">
        <f t="shared" ref="Y11:Y12" si="1">H11+L11+Q11+V11+X11</f>
        <v>29</v>
      </c>
      <c r="Z11" s="191">
        <v>3</v>
      </c>
      <c r="AA11" s="192">
        <v>4</v>
      </c>
    </row>
    <row r="12" spans="1:27" s="155" customFormat="1" ht="30" customHeight="1">
      <c r="A12" s="167">
        <v>5</v>
      </c>
      <c r="B12" s="283" t="s">
        <v>141</v>
      </c>
      <c r="C12" s="283" t="s">
        <v>212</v>
      </c>
      <c r="D12" s="288" t="s">
        <v>133</v>
      </c>
      <c r="E12" s="427">
        <v>4.5</v>
      </c>
      <c r="F12" s="428">
        <v>4.0999999999999996</v>
      </c>
      <c r="G12" s="429">
        <v>4.0999999999999996</v>
      </c>
      <c r="H12" s="430">
        <v>2</v>
      </c>
      <c r="I12" s="427">
        <v>11.8</v>
      </c>
      <c r="J12" s="431">
        <v>11.8</v>
      </c>
      <c r="K12" s="429">
        <v>11.8</v>
      </c>
      <c r="L12" s="432">
        <v>1</v>
      </c>
      <c r="M12" s="433">
        <v>4.63</v>
      </c>
      <c r="N12" s="428">
        <v>4.6100000000000003</v>
      </c>
      <c r="O12" s="428">
        <v>4.53</v>
      </c>
      <c r="P12" s="429">
        <v>4.63</v>
      </c>
      <c r="Q12" s="430">
        <v>1</v>
      </c>
      <c r="R12" s="427">
        <v>4</v>
      </c>
      <c r="S12" s="428">
        <v>4.5</v>
      </c>
      <c r="T12" s="428">
        <v>4.5</v>
      </c>
      <c r="U12" s="429">
        <v>4.5</v>
      </c>
      <c r="V12" s="432">
        <v>6</v>
      </c>
      <c r="W12" s="433">
        <v>53.6</v>
      </c>
      <c r="X12" s="430">
        <v>7</v>
      </c>
      <c r="Y12" s="210">
        <f t="shared" si="1"/>
        <v>17</v>
      </c>
      <c r="Z12" s="293">
        <v>1</v>
      </c>
      <c r="AA12" s="294">
        <v>7</v>
      </c>
    </row>
    <row r="13" spans="1:27" s="155" customFormat="1" ht="30" customHeight="1">
      <c r="A13" s="167">
        <v>6</v>
      </c>
      <c r="B13" s="283" t="s">
        <v>87</v>
      </c>
      <c r="C13" s="283" t="s">
        <v>148</v>
      </c>
      <c r="D13" s="291" t="s">
        <v>58</v>
      </c>
      <c r="E13" s="427">
        <v>4.9000000000000004</v>
      </c>
      <c r="F13" s="428">
        <v>4.5999999999999996</v>
      </c>
      <c r="G13" s="429">
        <v>4.5999999999999996</v>
      </c>
      <c r="H13" s="430">
        <v>5</v>
      </c>
      <c r="I13" s="427">
        <v>13.5</v>
      </c>
      <c r="J13" s="431">
        <v>13.5</v>
      </c>
      <c r="K13" s="429">
        <v>13.5</v>
      </c>
      <c r="L13" s="432">
        <v>12</v>
      </c>
      <c r="M13" s="433">
        <v>4.63</v>
      </c>
      <c r="N13" s="428">
        <v>4.4400000000000004</v>
      </c>
      <c r="O13" s="428">
        <v>4.45</v>
      </c>
      <c r="P13" s="429">
        <v>4.63</v>
      </c>
      <c r="Q13" s="430">
        <v>2</v>
      </c>
      <c r="R13" s="427">
        <v>4.5</v>
      </c>
      <c r="S13" s="428">
        <v>4</v>
      </c>
      <c r="T13" s="428">
        <v>3.5</v>
      </c>
      <c r="U13" s="429">
        <v>4.5</v>
      </c>
      <c r="V13" s="432">
        <v>8</v>
      </c>
      <c r="W13" s="433">
        <v>59.9</v>
      </c>
      <c r="X13" s="430">
        <v>15</v>
      </c>
      <c r="Y13" s="210">
        <f t="shared" ref="Y13:Y20" si="2">H13+L13+Q13+V13+X13</f>
        <v>42</v>
      </c>
      <c r="Z13" s="211">
        <v>9</v>
      </c>
      <c r="AA13" s="336"/>
    </row>
    <row r="14" spans="1:27" s="155" customFormat="1" ht="30" customHeight="1">
      <c r="A14" s="167">
        <v>7</v>
      </c>
      <c r="B14" s="285" t="s">
        <v>172</v>
      </c>
      <c r="C14" s="285" t="s">
        <v>56</v>
      </c>
      <c r="D14" s="291" t="s">
        <v>58</v>
      </c>
      <c r="E14" s="398">
        <v>4.7</v>
      </c>
      <c r="F14" s="399">
        <v>4.8</v>
      </c>
      <c r="G14" s="400">
        <v>4.7</v>
      </c>
      <c r="H14" s="401">
        <v>8</v>
      </c>
      <c r="I14" s="398">
        <v>13.6</v>
      </c>
      <c r="J14" s="402">
        <v>13.2</v>
      </c>
      <c r="K14" s="400">
        <v>13.2</v>
      </c>
      <c r="L14" s="403">
        <v>10</v>
      </c>
      <c r="M14" s="404">
        <v>4.4400000000000004</v>
      </c>
      <c r="N14" s="399">
        <v>4.26</v>
      </c>
      <c r="O14" s="399">
        <v>4.37</v>
      </c>
      <c r="P14" s="400">
        <v>4.4400000000000004</v>
      </c>
      <c r="Q14" s="401">
        <v>3</v>
      </c>
      <c r="R14" s="398">
        <v>5.5</v>
      </c>
      <c r="S14" s="399">
        <v>4</v>
      </c>
      <c r="T14" s="399">
        <v>5.5</v>
      </c>
      <c r="U14" s="400">
        <v>5.5</v>
      </c>
      <c r="V14" s="403">
        <v>3</v>
      </c>
      <c r="W14" s="404">
        <v>58.1</v>
      </c>
      <c r="X14" s="401">
        <v>12</v>
      </c>
      <c r="Y14" s="143">
        <f t="shared" si="2"/>
        <v>36</v>
      </c>
      <c r="Z14" s="191">
        <v>7</v>
      </c>
      <c r="AA14" s="192"/>
    </row>
    <row r="15" spans="1:27" s="155" customFormat="1" ht="30" customHeight="1">
      <c r="A15" s="167">
        <v>8</v>
      </c>
      <c r="B15" s="285" t="s">
        <v>170</v>
      </c>
      <c r="C15" s="285" t="s">
        <v>171</v>
      </c>
      <c r="D15" s="291" t="s">
        <v>58</v>
      </c>
      <c r="E15" s="398">
        <v>5.3</v>
      </c>
      <c r="F15" s="399">
        <v>5.0999999999999996</v>
      </c>
      <c r="G15" s="400">
        <v>5.0999999999999996</v>
      </c>
      <c r="H15" s="401">
        <v>14</v>
      </c>
      <c r="I15" s="398">
        <v>13.3</v>
      </c>
      <c r="J15" s="402">
        <v>13.7</v>
      </c>
      <c r="K15" s="400">
        <v>13.3</v>
      </c>
      <c r="L15" s="403">
        <v>11</v>
      </c>
      <c r="M15" s="404">
        <v>3.82</v>
      </c>
      <c r="N15" s="399">
        <v>3.71</v>
      </c>
      <c r="O15" s="399">
        <v>3.69</v>
      </c>
      <c r="P15" s="400">
        <v>3.82</v>
      </c>
      <c r="Q15" s="401">
        <v>14</v>
      </c>
      <c r="R15" s="398">
        <v>3.5</v>
      </c>
      <c r="S15" s="399">
        <v>3.5</v>
      </c>
      <c r="T15" s="399">
        <v>3.5</v>
      </c>
      <c r="U15" s="400">
        <v>3.5</v>
      </c>
      <c r="V15" s="403">
        <v>14</v>
      </c>
      <c r="W15" s="404">
        <v>60.5</v>
      </c>
      <c r="X15" s="401">
        <v>16</v>
      </c>
      <c r="Y15" s="143">
        <f t="shared" ref="Y15" si="3">H15+L15+Q15+V15+X15</f>
        <v>69</v>
      </c>
      <c r="Z15" s="191">
        <v>16</v>
      </c>
      <c r="AA15" s="334"/>
    </row>
    <row r="16" spans="1:27" s="155" customFormat="1" ht="30" customHeight="1">
      <c r="A16" s="167">
        <v>9</v>
      </c>
      <c r="B16" s="285" t="s">
        <v>224</v>
      </c>
      <c r="C16" s="285" t="s">
        <v>219</v>
      </c>
      <c r="D16" s="434" t="s">
        <v>223</v>
      </c>
      <c r="E16" s="398">
        <v>4.5</v>
      </c>
      <c r="F16" s="399">
        <v>4.4000000000000004</v>
      </c>
      <c r="G16" s="400">
        <v>4.4000000000000004</v>
      </c>
      <c r="H16" s="401">
        <v>3</v>
      </c>
      <c r="I16" s="398">
        <v>12.2</v>
      </c>
      <c r="J16" s="402">
        <v>12.5</v>
      </c>
      <c r="K16" s="400">
        <v>12.2</v>
      </c>
      <c r="L16" s="403">
        <v>4</v>
      </c>
      <c r="M16" s="404">
        <v>4.05</v>
      </c>
      <c r="N16" s="399">
        <v>4.0599999999999996</v>
      </c>
      <c r="O16" s="399">
        <v>4.29</v>
      </c>
      <c r="P16" s="400">
        <v>4.29</v>
      </c>
      <c r="Q16" s="401">
        <v>6</v>
      </c>
      <c r="R16" s="398">
        <v>3</v>
      </c>
      <c r="S16" s="399">
        <v>2</v>
      </c>
      <c r="T16" s="399">
        <v>3</v>
      </c>
      <c r="U16" s="400">
        <v>3</v>
      </c>
      <c r="V16" s="403">
        <v>18</v>
      </c>
      <c r="W16" s="404">
        <v>50.8</v>
      </c>
      <c r="X16" s="401">
        <v>2</v>
      </c>
      <c r="Y16" s="210">
        <f t="shared" si="2"/>
        <v>33</v>
      </c>
      <c r="Z16" s="191">
        <v>5</v>
      </c>
      <c r="AA16" s="192">
        <v>2</v>
      </c>
    </row>
    <row r="17" spans="1:27" s="155" customFormat="1" ht="30" customHeight="1" thickBot="1">
      <c r="A17" s="167">
        <v>10</v>
      </c>
      <c r="B17" s="286" t="s">
        <v>224</v>
      </c>
      <c r="C17" s="286" t="s">
        <v>90</v>
      </c>
      <c r="D17" s="442" t="s">
        <v>223</v>
      </c>
      <c r="E17" s="435">
        <v>4.5999999999999996</v>
      </c>
      <c r="F17" s="436">
        <v>4.5</v>
      </c>
      <c r="G17" s="437">
        <v>4.5</v>
      </c>
      <c r="H17" s="438">
        <v>4</v>
      </c>
      <c r="I17" s="435">
        <v>12.8</v>
      </c>
      <c r="J17" s="439">
        <v>12.6</v>
      </c>
      <c r="K17" s="437">
        <v>12.6</v>
      </c>
      <c r="L17" s="440">
        <v>6</v>
      </c>
      <c r="M17" s="441">
        <v>3.93</v>
      </c>
      <c r="N17" s="436">
        <v>4.03</v>
      </c>
      <c r="O17" s="436">
        <v>3.99</v>
      </c>
      <c r="P17" s="437">
        <v>4.03</v>
      </c>
      <c r="Q17" s="438">
        <v>10</v>
      </c>
      <c r="R17" s="435">
        <v>4.5</v>
      </c>
      <c r="S17" s="436">
        <v>4.5</v>
      </c>
      <c r="T17" s="436">
        <v>6.5</v>
      </c>
      <c r="U17" s="437">
        <v>6.5</v>
      </c>
      <c r="V17" s="440">
        <v>1</v>
      </c>
      <c r="W17" s="441">
        <v>51.8</v>
      </c>
      <c r="X17" s="438">
        <v>4</v>
      </c>
      <c r="Y17" s="213">
        <f t="shared" si="2"/>
        <v>25</v>
      </c>
      <c r="Z17" s="299">
        <v>2</v>
      </c>
      <c r="AA17" s="612">
        <v>5</v>
      </c>
    </row>
    <row r="18" spans="1:27" s="155" customFormat="1" ht="30" customHeight="1">
      <c r="A18" s="167">
        <v>11</v>
      </c>
      <c r="B18" s="283" t="s">
        <v>224</v>
      </c>
      <c r="C18" s="283" t="s">
        <v>112</v>
      </c>
      <c r="D18" s="291" t="s">
        <v>223</v>
      </c>
      <c r="E18" s="427">
        <v>4.9000000000000004</v>
      </c>
      <c r="F18" s="428">
        <v>5.4</v>
      </c>
      <c r="G18" s="429">
        <v>4.9000000000000004</v>
      </c>
      <c r="H18" s="430">
        <v>12</v>
      </c>
      <c r="I18" s="427">
        <v>12.2</v>
      </c>
      <c r="J18" s="431">
        <v>12.1</v>
      </c>
      <c r="K18" s="429">
        <v>12.1</v>
      </c>
      <c r="L18" s="432">
        <v>2</v>
      </c>
      <c r="M18" s="433">
        <v>3.91</v>
      </c>
      <c r="N18" s="428">
        <v>3.98</v>
      </c>
      <c r="O18" s="428">
        <v>4.1500000000000004</v>
      </c>
      <c r="P18" s="429">
        <v>4.1500000000000004</v>
      </c>
      <c r="Q18" s="430">
        <v>8</v>
      </c>
      <c r="R18" s="427">
        <v>4</v>
      </c>
      <c r="S18" s="428">
        <v>6</v>
      </c>
      <c r="T18" s="428">
        <v>5.5</v>
      </c>
      <c r="U18" s="429">
        <v>6</v>
      </c>
      <c r="V18" s="432">
        <v>2</v>
      </c>
      <c r="W18" s="433">
        <v>52.1</v>
      </c>
      <c r="X18" s="430">
        <v>5</v>
      </c>
      <c r="Y18" s="210">
        <f t="shared" si="2"/>
        <v>29</v>
      </c>
      <c r="Z18" s="603">
        <v>3</v>
      </c>
      <c r="AA18" s="604">
        <v>4</v>
      </c>
    </row>
    <row r="19" spans="1:27" s="155" customFormat="1" ht="30" customHeight="1">
      <c r="A19" s="167">
        <v>12</v>
      </c>
      <c r="B19" s="285" t="s">
        <v>256</v>
      </c>
      <c r="C19" s="285" t="s">
        <v>98</v>
      </c>
      <c r="D19" s="284" t="s">
        <v>61</v>
      </c>
      <c r="E19" s="398">
        <v>5.5</v>
      </c>
      <c r="F19" s="399">
        <v>5.4</v>
      </c>
      <c r="G19" s="400">
        <v>5.4</v>
      </c>
      <c r="H19" s="401">
        <v>16</v>
      </c>
      <c r="I19" s="398">
        <v>14.6</v>
      </c>
      <c r="J19" s="402">
        <v>13.8</v>
      </c>
      <c r="K19" s="400">
        <v>13.8</v>
      </c>
      <c r="L19" s="403">
        <v>13</v>
      </c>
      <c r="M19" s="404">
        <v>4.2699999999999996</v>
      </c>
      <c r="N19" s="399">
        <v>4.3899999999999997</v>
      </c>
      <c r="O19" s="399">
        <v>4.28</v>
      </c>
      <c r="P19" s="400">
        <v>4.3899999999999997</v>
      </c>
      <c r="Q19" s="401">
        <v>4</v>
      </c>
      <c r="R19" s="398">
        <v>4</v>
      </c>
      <c r="S19" s="399">
        <v>4</v>
      </c>
      <c r="T19" s="399">
        <v>2.5</v>
      </c>
      <c r="U19" s="400">
        <v>4</v>
      </c>
      <c r="V19" s="403">
        <v>12</v>
      </c>
      <c r="W19" s="404">
        <v>55.1</v>
      </c>
      <c r="X19" s="403">
        <v>9</v>
      </c>
      <c r="Y19" s="143">
        <f t="shared" ref="Y19" si="4">H19+L19+Q19+V19+X19</f>
        <v>54</v>
      </c>
      <c r="Z19" s="211">
        <v>13</v>
      </c>
      <c r="AA19" s="212"/>
    </row>
    <row r="20" spans="1:27" s="155" customFormat="1" ht="30" customHeight="1">
      <c r="A20" s="167">
        <v>13</v>
      </c>
      <c r="B20" s="285" t="s">
        <v>139</v>
      </c>
      <c r="C20" s="285" t="s">
        <v>156</v>
      </c>
      <c r="D20" s="284" t="s">
        <v>64</v>
      </c>
      <c r="E20" s="398">
        <v>4.8</v>
      </c>
      <c r="F20" s="399">
        <v>4.7</v>
      </c>
      <c r="G20" s="400">
        <v>4.7</v>
      </c>
      <c r="H20" s="401">
        <v>8</v>
      </c>
      <c r="I20" s="398">
        <v>13.4</v>
      </c>
      <c r="J20" s="402">
        <v>13</v>
      </c>
      <c r="K20" s="400">
        <v>13</v>
      </c>
      <c r="L20" s="403">
        <v>9</v>
      </c>
      <c r="M20" s="404">
        <v>3.7</v>
      </c>
      <c r="N20" s="399">
        <v>4.0599999999999996</v>
      </c>
      <c r="O20" s="399">
        <v>3.95</v>
      </c>
      <c r="P20" s="400">
        <v>4.0599999999999996</v>
      </c>
      <c r="Q20" s="401">
        <v>9</v>
      </c>
      <c r="R20" s="398">
        <v>4</v>
      </c>
      <c r="S20" s="399">
        <v>4</v>
      </c>
      <c r="T20" s="399">
        <v>4.5</v>
      </c>
      <c r="U20" s="400">
        <v>4.5</v>
      </c>
      <c r="V20" s="403">
        <v>7</v>
      </c>
      <c r="W20" s="404">
        <v>57.9</v>
      </c>
      <c r="X20" s="403">
        <v>11</v>
      </c>
      <c r="Y20" s="143">
        <f t="shared" si="2"/>
        <v>44</v>
      </c>
      <c r="Z20" s="211">
        <v>10</v>
      </c>
      <c r="AA20" s="212"/>
    </row>
    <row r="21" spans="1:27" s="155" customFormat="1" ht="30" customHeight="1">
      <c r="A21" s="167">
        <v>14</v>
      </c>
      <c r="B21" s="285" t="s">
        <v>380</v>
      </c>
      <c r="C21" s="285" t="s">
        <v>93</v>
      </c>
      <c r="D21" s="284" t="s">
        <v>64</v>
      </c>
      <c r="E21" s="398">
        <v>4.5999999999999996</v>
      </c>
      <c r="F21" s="399">
        <v>4.7</v>
      </c>
      <c r="G21" s="400">
        <v>4.5999999999999996</v>
      </c>
      <c r="H21" s="401">
        <v>5</v>
      </c>
      <c r="I21" s="398">
        <v>12.6</v>
      </c>
      <c r="J21" s="402">
        <v>12.6</v>
      </c>
      <c r="K21" s="400">
        <v>12.6</v>
      </c>
      <c r="L21" s="403">
        <v>6</v>
      </c>
      <c r="M21" s="404">
        <v>3.7</v>
      </c>
      <c r="N21" s="399">
        <v>3.79</v>
      </c>
      <c r="O21" s="399">
        <v>4.01</v>
      </c>
      <c r="P21" s="400">
        <v>4.01</v>
      </c>
      <c r="Q21" s="401">
        <v>11</v>
      </c>
      <c r="R21" s="398">
        <v>5.5</v>
      </c>
      <c r="S21" s="399">
        <v>5</v>
      </c>
      <c r="T21" s="399">
        <v>4</v>
      </c>
      <c r="U21" s="400">
        <v>5.5</v>
      </c>
      <c r="V21" s="403">
        <v>4</v>
      </c>
      <c r="W21" s="404">
        <v>54</v>
      </c>
      <c r="X21" s="401">
        <v>8</v>
      </c>
      <c r="Y21" s="143">
        <f t="shared" ref="Y21:Y23" si="5">H21+L21+Q21+V21+X21</f>
        <v>34</v>
      </c>
      <c r="Z21" s="191">
        <v>6</v>
      </c>
      <c r="AA21" s="192">
        <v>1</v>
      </c>
    </row>
    <row r="22" spans="1:27" s="155" customFormat="1" ht="30" customHeight="1">
      <c r="A22" s="167">
        <v>15</v>
      </c>
      <c r="B22" s="283" t="s">
        <v>386</v>
      </c>
      <c r="C22" s="283" t="s">
        <v>145</v>
      </c>
      <c r="D22" s="288" t="s">
        <v>64</v>
      </c>
      <c r="E22" s="427">
        <v>4.7</v>
      </c>
      <c r="F22" s="428">
        <v>4.7</v>
      </c>
      <c r="G22" s="429">
        <v>4.7</v>
      </c>
      <c r="H22" s="430">
        <v>8</v>
      </c>
      <c r="I22" s="427">
        <v>14.1</v>
      </c>
      <c r="J22" s="431">
        <v>14.2</v>
      </c>
      <c r="K22" s="429">
        <v>14.1</v>
      </c>
      <c r="L22" s="432">
        <v>16</v>
      </c>
      <c r="M22" s="433">
        <v>4.3</v>
      </c>
      <c r="N22" s="428">
        <v>4.01</v>
      </c>
      <c r="O22" s="428">
        <v>3.97</v>
      </c>
      <c r="P22" s="429">
        <v>4.3</v>
      </c>
      <c r="Q22" s="430">
        <v>5</v>
      </c>
      <c r="R22" s="427">
        <v>3</v>
      </c>
      <c r="S22" s="428">
        <v>3</v>
      </c>
      <c r="T22" s="428">
        <v>2.5</v>
      </c>
      <c r="U22" s="429">
        <v>3</v>
      </c>
      <c r="V22" s="432">
        <v>17</v>
      </c>
      <c r="W22" s="433">
        <v>51</v>
      </c>
      <c r="X22" s="430">
        <v>3</v>
      </c>
      <c r="Y22" s="210">
        <f t="shared" si="5"/>
        <v>49</v>
      </c>
      <c r="Z22" s="211">
        <v>11</v>
      </c>
      <c r="AA22" s="212"/>
    </row>
    <row r="23" spans="1:27" s="391" customFormat="1" ht="30" customHeight="1">
      <c r="A23" s="167">
        <v>16</v>
      </c>
      <c r="B23" s="285" t="s">
        <v>387</v>
      </c>
      <c r="C23" s="285" t="s">
        <v>388</v>
      </c>
      <c r="D23" s="284" t="s">
        <v>64</v>
      </c>
      <c r="E23" s="398">
        <v>5.3</v>
      </c>
      <c r="F23" s="399">
        <v>5.0999999999999996</v>
      </c>
      <c r="G23" s="400">
        <v>5.0999999999999996</v>
      </c>
      <c r="H23" s="401">
        <v>14</v>
      </c>
      <c r="I23" s="398">
        <v>14</v>
      </c>
      <c r="J23" s="402">
        <v>13.8</v>
      </c>
      <c r="K23" s="400">
        <v>13.8</v>
      </c>
      <c r="L23" s="403">
        <v>13</v>
      </c>
      <c r="M23" s="523" t="s">
        <v>186</v>
      </c>
      <c r="N23" s="399">
        <v>3.59</v>
      </c>
      <c r="O23" s="399">
        <v>3.81</v>
      </c>
      <c r="P23" s="400">
        <v>3.81</v>
      </c>
      <c r="Q23" s="401">
        <v>15</v>
      </c>
      <c r="R23" s="398">
        <v>5</v>
      </c>
      <c r="S23" s="399">
        <v>4.5</v>
      </c>
      <c r="T23" s="399">
        <v>3.5</v>
      </c>
      <c r="U23" s="400">
        <v>5</v>
      </c>
      <c r="V23" s="403">
        <v>5</v>
      </c>
      <c r="W23" s="404">
        <v>58.9</v>
      </c>
      <c r="X23" s="401">
        <v>13</v>
      </c>
      <c r="Y23" s="143">
        <f t="shared" si="5"/>
        <v>60</v>
      </c>
      <c r="Z23" s="191">
        <v>14</v>
      </c>
      <c r="AA23" s="334"/>
    </row>
    <row r="24" spans="1:27" s="391" customFormat="1" ht="30" customHeight="1">
      <c r="A24" s="11">
        <v>17</v>
      </c>
      <c r="B24" s="285" t="s">
        <v>389</v>
      </c>
      <c r="C24" s="285" t="s">
        <v>202</v>
      </c>
      <c r="D24" s="284" t="s">
        <v>64</v>
      </c>
      <c r="E24" s="398">
        <v>5</v>
      </c>
      <c r="F24" s="399">
        <v>4.8</v>
      </c>
      <c r="G24" s="400">
        <v>4.8</v>
      </c>
      <c r="H24" s="401">
        <v>11</v>
      </c>
      <c r="I24" s="398">
        <v>12.7</v>
      </c>
      <c r="J24" s="402">
        <v>12.1</v>
      </c>
      <c r="K24" s="400">
        <v>12.1</v>
      </c>
      <c r="L24" s="403">
        <v>2</v>
      </c>
      <c r="M24" s="404">
        <v>3.9</v>
      </c>
      <c r="N24" s="399">
        <v>3.84</v>
      </c>
      <c r="O24" s="399">
        <v>3.3</v>
      </c>
      <c r="P24" s="400">
        <v>3.9</v>
      </c>
      <c r="Q24" s="401">
        <v>13</v>
      </c>
      <c r="R24" s="398">
        <v>3</v>
      </c>
      <c r="S24" s="399">
        <v>2.5</v>
      </c>
      <c r="T24" s="399">
        <v>4</v>
      </c>
      <c r="U24" s="400">
        <v>4</v>
      </c>
      <c r="V24" s="403">
        <v>13</v>
      </c>
      <c r="W24" s="404">
        <v>59.7</v>
      </c>
      <c r="X24" s="401">
        <v>14</v>
      </c>
      <c r="Y24" s="143">
        <f t="shared" ref="Y24:Y25" si="6">H24+L24+Q24+V24+X24</f>
        <v>53</v>
      </c>
      <c r="Z24" s="191">
        <v>12</v>
      </c>
      <c r="AA24" s="334"/>
    </row>
    <row r="25" spans="1:27" s="391" customFormat="1" ht="30" customHeight="1">
      <c r="A25" s="167">
        <v>18</v>
      </c>
      <c r="B25" s="285" t="s">
        <v>205</v>
      </c>
      <c r="C25" s="285" t="s">
        <v>406</v>
      </c>
      <c r="D25" s="284" t="s">
        <v>64</v>
      </c>
      <c r="E25" s="398">
        <v>4.9000000000000004</v>
      </c>
      <c r="F25" s="399">
        <v>4.9000000000000004</v>
      </c>
      <c r="G25" s="400">
        <v>4.9000000000000004</v>
      </c>
      <c r="H25" s="401">
        <v>12</v>
      </c>
      <c r="I25" s="398">
        <v>14</v>
      </c>
      <c r="J25" s="402">
        <v>13.9</v>
      </c>
      <c r="K25" s="400">
        <v>13.9</v>
      </c>
      <c r="L25" s="403">
        <v>15</v>
      </c>
      <c r="M25" s="404">
        <v>3.54</v>
      </c>
      <c r="N25" s="399">
        <v>3.7</v>
      </c>
      <c r="O25" s="399">
        <v>3.69</v>
      </c>
      <c r="P25" s="400">
        <v>3.7</v>
      </c>
      <c r="Q25" s="401">
        <v>16</v>
      </c>
      <c r="R25" s="398">
        <v>4.5</v>
      </c>
      <c r="S25" s="399">
        <v>4</v>
      </c>
      <c r="T25" s="399">
        <v>3</v>
      </c>
      <c r="U25" s="400">
        <v>4.5</v>
      </c>
      <c r="V25" s="403">
        <v>9</v>
      </c>
      <c r="W25" s="404">
        <v>55.6</v>
      </c>
      <c r="X25" s="401">
        <v>10</v>
      </c>
      <c r="Y25" s="143">
        <f t="shared" si="6"/>
        <v>62</v>
      </c>
      <c r="Z25" s="191">
        <v>15</v>
      </c>
      <c r="AA25" s="334"/>
    </row>
    <row r="26" spans="1:27" s="391" customFormat="1" ht="30" customHeight="1">
      <c r="A26" s="167">
        <v>19</v>
      </c>
      <c r="B26" s="285"/>
      <c r="C26" s="285"/>
      <c r="D26" s="284"/>
      <c r="E26" s="398"/>
      <c r="F26" s="399"/>
      <c r="G26" s="400"/>
      <c r="H26" s="401"/>
      <c r="I26" s="398"/>
      <c r="J26" s="402"/>
      <c r="K26" s="399"/>
      <c r="L26" s="403"/>
      <c r="M26" s="404"/>
      <c r="N26" s="399"/>
      <c r="O26" s="399"/>
      <c r="P26" s="400"/>
      <c r="Q26" s="401"/>
      <c r="R26" s="398"/>
      <c r="S26" s="399"/>
      <c r="T26" s="399"/>
      <c r="U26" s="400"/>
      <c r="V26" s="403"/>
      <c r="W26" s="404"/>
      <c r="X26" s="401"/>
      <c r="Y26" s="302">
        <f t="shared" ref="Y26:Y31" si="7">H26+L26+Q26+V26+X26</f>
        <v>0</v>
      </c>
      <c r="Z26" s="191"/>
      <c r="AA26" s="334"/>
    </row>
    <row r="27" spans="1:27" s="391" customFormat="1" ht="30" customHeight="1" thickBot="1">
      <c r="A27" s="167">
        <v>20</v>
      </c>
      <c r="B27" s="286"/>
      <c r="C27" s="286"/>
      <c r="D27" s="287"/>
      <c r="E27" s="435"/>
      <c r="F27" s="436"/>
      <c r="G27" s="437"/>
      <c r="H27" s="438"/>
      <c r="I27" s="435"/>
      <c r="J27" s="439"/>
      <c r="K27" s="436"/>
      <c r="L27" s="440"/>
      <c r="M27" s="441"/>
      <c r="N27" s="436"/>
      <c r="O27" s="436"/>
      <c r="P27" s="437"/>
      <c r="Q27" s="438"/>
      <c r="R27" s="435"/>
      <c r="S27" s="436"/>
      <c r="T27" s="436"/>
      <c r="U27" s="437"/>
      <c r="V27" s="440"/>
      <c r="W27" s="441"/>
      <c r="X27" s="438"/>
      <c r="Y27" s="306">
        <f t="shared" si="7"/>
        <v>0</v>
      </c>
      <c r="Z27" s="214"/>
      <c r="AA27" s="349"/>
    </row>
    <row r="28" spans="1:27" s="391" customFormat="1" ht="30" customHeight="1">
      <c r="A28" s="167">
        <v>21</v>
      </c>
      <c r="B28" s="283"/>
      <c r="C28" s="283"/>
      <c r="D28" s="288"/>
      <c r="E28" s="427"/>
      <c r="F28" s="428"/>
      <c r="G28" s="429"/>
      <c r="H28" s="430"/>
      <c r="I28" s="427"/>
      <c r="J28" s="431"/>
      <c r="K28" s="428"/>
      <c r="L28" s="432"/>
      <c r="M28" s="433"/>
      <c r="N28" s="428"/>
      <c r="O28" s="428"/>
      <c r="P28" s="429"/>
      <c r="Q28" s="430"/>
      <c r="R28" s="427"/>
      <c r="S28" s="428"/>
      <c r="T28" s="428"/>
      <c r="U28" s="429"/>
      <c r="V28" s="432"/>
      <c r="W28" s="433"/>
      <c r="X28" s="430"/>
      <c r="Y28" s="301">
        <f t="shared" si="7"/>
        <v>0</v>
      </c>
      <c r="Z28" s="211"/>
      <c r="AA28" s="336"/>
    </row>
    <row r="29" spans="1:27" s="391" customFormat="1" ht="30" customHeight="1">
      <c r="A29" s="167">
        <v>22</v>
      </c>
      <c r="B29" s="285"/>
      <c r="C29" s="285"/>
      <c r="D29" s="284"/>
      <c r="E29" s="398"/>
      <c r="F29" s="399"/>
      <c r="G29" s="400"/>
      <c r="H29" s="401"/>
      <c r="I29" s="398"/>
      <c r="J29" s="402"/>
      <c r="K29" s="399"/>
      <c r="L29" s="403"/>
      <c r="M29" s="404"/>
      <c r="N29" s="399"/>
      <c r="O29" s="399"/>
      <c r="P29" s="400"/>
      <c r="Q29" s="401"/>
      <c r="R29" s="398"/>
      <c r="S29" s="399"/>
      <c r="T29" s="399"/>
      <c r="U29" s="400"/>
      <c r="V29" s="403"/>
      <c r="W29" s="404"/>
      <c r="X29" s="401"/>
      <c r="Y29" s="302">
        <f t="shared" si="7"/>
        <v>0</v>
      </c>
      <c r="Z29" s="191"/>
      <c r="AA29" s="334"/>
    </row>
    <row r="30" spans="1:27" s="391" customFormat="1" ht="30" customHeight="1">
      <c r="A30" s="167">
        <v>23</v>
      </c>
      <c r="B30" s="285"/>
      <c r="C30" s="285"/>
      <c r="D30" s="284"/>
      <c r="E30" s="398"/>
      <c r="F30" s="399"/>
      <c r="G30" s="400"/>
      <c r="H30" s="401"/>
      <c r="I30" s="398"/>
      <c r="J30" s="402"/>
      <c r="K30" s="399"/>
      <c r="L30" s="403"/>
      <c r="M30" s="404"/>
      <c r="N30" s="399"/>
      <c r="O30" s="399"/>
      <c r="P30" s="400"/>
      <c r="Q30" s="401"/>
      <c r="R30" s="398"/>
      <c r="S30" s="399"/>
      <c r="T30" s="399"/>
      <c r="U30" s="400"/>
      <c r="V30" s="403"/>
      <c r="W30" s="404"/>
      <c r="X30" s="401"/>
      <c r="Y30" s="302">
        <f t="shared" si="7"/>
        <v>0</v>
      </c>
      <c r="Z30" s="191"/>
      <c r="AA30" s="334"/>
    </row>
    <row r="31" spans="1:27" s="155" customFormat="1" ht="30" customHeight="1" thickBot="1">
      <c r="A31" s="200">
        <v>24</v>
      </c>
      <c r="B31" s="460"/>
      <c r="C31" s="460"/>
      <c r="D31" s="461"/>
      <c r="E31" s="447"/>
      <c r="F31" s="448"/>
      <c r="G31" s="449"/>
      <c r="H31" s="450"/>
      <c r="I31" s="447"/>
      <c r="J31" s="451"/>
      <c r="K31" s="448"/>
      <c r="L31" s="452"/>
      <c r="M31" s="453"/>
      <c r="N31" s="448"/>
      <c r="O31" s="448"/>
      <c r="P31" s="449"/>
      <c r="Q31" s="450"/>
      <c r="R31" s="447"/>
      <c r="S31" s="448"/>
      <c r="T31" s="448"/>
      <c r="U31" s="449"/>
      <c r="V31" s="452"/>
      <c r="W31" s="453"/>
      <c r="X31" s="450"/>
      <c r="Y31" s="381">
        <f t="shared" si="7"/>
        <v>0</v>
      </c>
      <c r="Z31" s="455"/>
      <c r="AA31" s="456"/>
    </row>
    <row r="32" spans="1:27" ht="5.25" customHeight="1"/>
  </sheetData>
  <mergeCells count="29">
    <mergeCell ref="E3:H3"/>
    <mergeCell ref="W6:W7"/>
    <mergeCell ref="X6:X7"/>
    <mergeCell ref="W5:X5"/>
    <mergeCell ref="Y5:Y7"/>
    <mergeCell ref="K6:K7"/>
    <mergeCell ref="AA5:AA7"/>
    <mergeCell ref="R5:V5"/>
    <mergeCell ref="R6:R7"/>
    <mergeCell ref="S6:S7"/>
    <mergeCell ref="U6:U7"/>
    <mergeCell ref="V6:V7"/>
    <mergeCell ref="T6:T7"/>
    <mergeCell ref="A5:A7"/>
    <mergeCell ref="E5:H5"/>
    <mergeCell ref="I5:L5"/>
    <mergeCell ref="M5:Q5"/>
    <mergeCell ref="N6:N7"/>
    <mergeCell ref="O6:O7"/>
    <mergeCell ref="P6:P7"/>
    <mergeCell ref="Q6:Q7"/>
    <mergeCell ref="L6:L7"/>
    <mergeCell ref="M6:M7"/>
    <mergeCell ref="E6:E7"/>
    <mergeCell ref="F6:F7"/>
    <mergeCell ref="G6:G7"/>
    <mergeCell ref="H6:H7"/>
    <mergeCell ref="I6:I7"/>
    <mergeCell ref="J6:J7"/>
  </mergeCells>
  <pageMargins left="0.31496062992125984" right="0.31496062992125984" top="0.39370078740157483" bottom="0.39370078740157483" header="0.31496062992125984" footer="0.31496062992125984"/>
  <pageSetup paperSize="9" scale="54" orientation="landscape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AA32"/>
  <sheetViews>
    <sheetView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D3" sqref="D3"/>
    </sheetView>
  </sheetViews>
  <sheetFormatPr baseColWidth="10" defaultRowHeight="15"/>
  <cols>
    <col min="1" max="1" width="4.7109375" style="155" customWidth="1"/>
    <col min="2" max="2" width="17.7109375" style="2" customWidth="1"/>
    <col min="3" max="3" width="17.28515625" style="2" customWidth="1"/>
    <col min="4" max="4" width="20.7109375" style="2" customWidth="1"/>
    <col min="5" max="6" width="8.7109375" customWidth="1"/>
    <col min="7" max="7" width="9.7109375" customWidth="1"/>
    <col min="8" max="8" width="7.7109375" customWidth="1"/>
    <col min="9" max="11" width="8.7109375" customWidth="1"/>
    <col min="12" max="12" width="7.7109375" customWidth="1"/>
    <col min="13" max="15" width="8.7109375" customWidth="1"/>
    <col min="16" max="16" width="9.7109375" customWidth="1"/>
    <col min="17" max="17" width="7.7109375" style="480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customWidth="1"/>
    <col min="26" max="26" width="7.7109375" customWidth="1"/>
    <col min="27" max="27" width="10.28515625" customWidth="1"/>
    <col min="28" max="28" width="1" customWidth="1"/>
  </cols>
  <sheetData>
    <row r="1" spans="1:27" s="59" customFormat="1" ht="36.75" customHeight="1">
      <c r="A1" s="615" t="s">
        <v>248</v>
      </c>
      <c r="B1" s="58"/>
      <c r="C1" s="58"/>
      <c r="D1" s="58"/>
      <c r="Q1" s="479"/>
    </row>
    <row r="2" spans="1:27" ht="13.5" customHeight="1"/>
    <row r="3" spans="1:27" ht="33.75">
      <c r="A3" s="237" t="s">
        <v>0</v>
      </c>
      <c r="D3" s="61" t="s">
        <v>304</v>
      </c>
      <c r="E3" s="649" t="s">
        <v>130</v>
      </c>
      <c r="F3" s="649"/>
      <c r="G3" s="649"/>
      <c r="H3" s="649"/>
      <c r="I3" s="219"/>
      <c r="J3" s="300"/>
      <c r="K3" s="300"/>
    </row>
    <row r="4" spans="1:27" ht="15.75" customHeight="1" thickBot="1"/>
    <row r="5" spans="1:27" s="1" customFormat="1" ht="21">
      <c r="A5" s="653" t="s">
        <v>1</v>
      </c>
      <c r="B5" s="45"/>
      <c r="C5" s="46"/>
      <c r="D5" s="47"/>
      <c r="E5" s="632" t="s">
        <v>5</v>
      </c>
      <c r="F5" s="632"/>
      <c r="G5" s="632"/>
      <c r="H5" s="632"/>
      <c r="I5" s="633" t="s">
        <v>10</v>
      </c>
      <c r="J5" s="632"/>
      <c r="K5" s="632"/>
      <c r="L5" s="634"/>
      <c r="M5" s="632" t="s">
        <v>12</v>
      </c>
      <c r="N5" s="632"/>
      <c r="O5" s="632"/>
      <c r="P5" s="632"/>
      <c r="Q5" s="632"/>
      <c r="R5" s="633" t="s">
        <v>16</v>
      </c>
      <c r="S5" s="635"/>
      <c r="T5" s="635"/>
      <c r="U5" s="635"/>
      <c r="V5" s="636"/>
      <c r="W5" s="632" t="s">
        <v>17</v>
      </c>
      <c r="X5" s="635"/>
      <c r="Y5" s="641" t="s">
        <v>19</v>
      </c>
      <c r="Z5" s="48"/>
      <c r="AA5" s="644" t="s">
        <v>18</v>
      </c>
    </row>
    <row r="6" spans="1:27" s="51" customFormat="1" ht="23.25">
      <c r="A6" s="654"/>
      <c r="B6" s="57" t="s">
        <v>2</v>
      </c>
      <c r="C6" s="56" t="s">
        <v>3</v>
      </c>
      <c r="D6" s="49" t="s">
        <v>4</v>
      </c>
      <c r="E6" s="637" t="s">
        <v>6</v>
      </c>
      <c r="F6" s="637" t="s">
        <v>7</v>
      </c>
      <c r="G6" s="637" t="s">
        <v>8</v>
      </c>
      <c r="H6" s="637" t="s">
        <v>9</v>
      </c>
      <c r="I6" s="639" t="s">
        <v>6</v>
      </c>
      <c r="J6" s="637" t="s">
        <v>7</v>
      </c>
      <c r="K6" s="637" t="s">
        <v>8</v>
      </c>
      <c r="L6" s="647" t="s">
        <v>9</v>
      </c>
      <c r="M6" s="637" t="s">
        <v>13</v>
      </c>
      <c r="N6" s="637" t="s">
        <v>14</v>
      </c>
      <c r="O6" s="637" t="s">
        <v>128</v>
      </c>
      <c r="P6" s="637" t="s">
        <v>15</v>
      </c>
      <c r="Q6" s="637" t="s">
        <v>9</v>
      </c>
      <c r="R6" s="639" t="s">
        <v>13</v>
      </c>
      <c r="S6" s="637" t="s">
        <v>14</v>
      </c>
      <c r="T6" s="637" t="s">
        <v>128</v>
      </c>
      <c r="U6" s="637" t="s">
        <v>15</v>
      </c>
      <c r="V6" s="647" t="s">
        <v>9</v>
      </c>
      <c r="W6" s="637" t="s">
        <v>11</v>
      </c>
      <c r="X6" s="637" t="s">
        <v>9</v>
      </c>
      <c r="Y6" s="642"/>
      <c r="Z6" s="50" t="s">
        <v>9</v>
      </c>
      <c r="AA6" s="645"/>
    </row>
    <row r="7" spans="1:27" s="51" customFormat="1" ht="16.5" thickBot="1">
      <c r="A7" s="655"/>
      <c r="B7" s="52"/>
      <c r="C7" s="53"/>
      <c r="D7" s="54"/>
      <c r="E7" s="638"/>
      <c r="F7" s="638"/>
      <c r="G7" s="638"/>
      <c r="H7" s="638"/>
      <c r="I7" s="640"/>
      <c r="J7" s="638"/>
      <c r="K7" s="638"/>
      <c r="L7" s="648"/>
      <c r="M7" s="638"/>
      <c r="N7" s="638"/>
      <c r="O7" s="638"/>
      <c r="P7" s="638"/>
      <c r="Q7" s="638"/>
      <c r="R7" s="640"/>
      <c r="S7" s="638"/>
      <c r="T7" s="638"/>
      <c r="U7" s="638"/>
      <c r="V7" s="648"/>
      <c r="W7" s="638"/>
      <c r="X7" s="638"/>
      <c r="Y7" s="643"/>
      <c r="Z7" s="152"/>
      <c r="AA7" s="646"/>
    </row>
    <row r="8" spans="1:27" s="155" customFormat="1" ht="30" customHeight="1">
      <c r="A8" s="167">
        <v>1</v>
      </c>
      <c r="B8" s="283" t="s">
        <v>160</v>
      </c>
      <c r="C8" s="283" t="s">
        <v>161</v>
      </c>
      <c r="D8" s="284" t="s">
        <v>101</v>
      </c>
      <c r="E8" s="398">
        <v>4.5</v>
      </c>
      <c r="F8" s="399">
        <v>4.5999999999999996</v>
      </c>
      <c r="G8" s="400">
        <v>4.5</v>
      </c>
      <c r="H8" s="401">
        <v>4</v>
      </c>
      <c r="I8" s="398">
        <v>12.8</v>
      </c>
      <c r="J8" s="402">
        <v>13.1</v>
      </c>
      <c r="K8" s="400">
        <v>12.8</v>
      </c>
      <c r="L8" s="403">
        <v>6</v>
      </c>
      <c r="M8" s="404">
        <v>4.12</v>
      </c>
      <c r="N8" s="399">
        <v>4.26</v>
      </c>
      <c r="O8" s="399">
        <v>4.4400000000000004</v>
      </c>
      <c r="P8" s="400">
        <v>4.4400000000000004</v>
      </c>
      <c r="Q8" s="481">
        <v>5</v>
      </c>
      <c r="R8" s="398">
        <v>5.5</v>
      </c>
      <c r="S8" s="399">
        <v>5.5</v>
      </c>
      <c r="T8" s="399">
        <v>5</v>
      </c>
      <c r="U8" s="400">
        <v>5.5</v>
      </c>
      <c r="V8" s="403">
        <v>5</v>
      </c>
      <c r="W8" s="404">
        <v>49</v>
      </c>
      <c r="X8" s="401">
        <v>3</v>
      </c>
      <c r="Y8" s="143">
        <f t="shared" ref="Y8:Y17" si="0">H8+L8+Q8+V8+X8</f>
        <v>23</v>
      </c>
      <c r="Z8" s="191">
        <v>5</v>
      </c>
      <c r="AA8" s="192">
        <v>2</v>
      </c>
    </row>
    <row r="9" spans="1:27" s="135" customFormat="1" ht="30" customHeight="1">
      <c r="A9" s="167">
        <v>2</v>
      </c>
      <c r="B9" s="283" t="s">
        <v>207</v>
      </c>
      <c r="C9" s="283" t="s">
        <v>74</v>
      </c>
      <c r="D9" s="284" t="s">
        <v>101</v>
      </c>
      <c r="E9" s="398">
        <v>4.7</v>
      </c>
      <c r="F9" s="399">
        <v>4.5999999999999996</v>
      </c>
      <c r="G9" s="400">
        <v>4.5999999999999996</v>
      </c>
      <c r="H9" s="401">
        <v>5</v>
      </c>
      <c r="I9" s="398">
        <v>13.7</v>
      </c>
      <c r="J9" s="402">
        <v>13.3</v>
      </c>
      <c r="K9" s="400">
        <v>13.3</v>
      </c>
      <c r="L9" s="403">
        <v>7</v>
      </c>
      <c r="M9" s="404">
        <v>4.58</v>
      </c>
      <c r="N9" s="399">
        <v>4.3</v>
      </c>
      <c r="O9" s="399">
        <v>4.79</v>
      </c>
      <c r="P9" s="400">
        <v>4.79</v>
      </c>
      <c r="Q9" s="481">
        <v>3</v>
      </c>
      <c r="R9" s="398">
        <v>5</v>
      </c>
      <c r="S9" s="399">
        <v>7</v>
      </c>
      <c r="T9" s="399">
        <v>6.5</v>
      </c>
      <c r="U9" s="400">
        <v>7</v>
      </c>
      <c r="V9" s="403">
        <v>2</v>
      </c>
      <c r="W9" s="404">
        <v>51.4</v>
      </c>
      <c r="X9" s="401">
        <v>7</v>
      </c>
      <c r="Y9" s="143">
        <f t="shared" si="0"/>
        <v>24</v>
      </c>
      <c r="Z9" s="191">
        <v>6</v>
      </c>
      <c r="AA9" s="192">
        <v>1</v>
      </c>
    </row>
    <row r="10" spans="1:27" s="135" customFormat="1" ht="30" customHeight="1">
      <c r="A10" s="167">
        <v>3</v>
      </c>
      <c r="B10" s="283" t="s">
        <v>210</v>
      </c>
      <c r="C10" s="283" t="s">
        <v>211</v>
      </c>
      <c r="D10" s="288" t="s">
        <v>133</v>
      </c>
      <c r="E10" s="427">
        <v>4.3</v>
      </c>
      <c r="F10" s="428">
        <v>4.2</v>
      </c>
      <c r="G10" s="429">
        <v>4.2</v>
      </c>
      <c r="H10" s="430">
        <v>2</v>
      </c>
      <c r="I10" s="427">
        <v>12.5</v>
      </c>
      <c r="J10" s="431">
        <v>12.4</v>
      </c>
      <c r="K10" s="429">
        <v>12.4</v>
      </c>
      <c r="L10" s="432">
        <v>4</v>
      </c>
      <c r="M10" s="433">
        <v>4.8499999999999996</v>
      </c>
      <c r="N10" s="428">
        <v>5.07</v>
      </c>
      <c r="O10" s="428">
        <v>5.35</v>
      </c>
      <c r="P10" s="429">
        <v>5.35</v>
      </c>
      <c r="Q10" s="482">
        <v>1</v>
      </c>
      <c r="R10" s="427">
        <v>7.5</v>
      </c>
      <c r="S10" s="428">
        <v>6.5</v>
      </c>
      <c r="T10" s="428">
        <v>6.5</v>
      </c>
      <c r="U10" s="429">
        <v>7.5</v>
      </c>
      <c r="V10" s="432">
        <v>1</v>
      </c>
      <c r="W10" s="433">
        <v>48.1</v>
      </c>
      <c r="X10" s="430">
        <v>2</v>
      </c>
      <c r="Y10" s="210">
        <f t="shared" si="0"/>
        <v>10</v>
      </c>
      <c r="Z10" s="547">
        <v>1</v>
      </c>
      <c r="AA10" s="548">
        <v>7</v>
      </c>
    </row>
    <row r="11" spans="1:27" s="155" customFormat="1" ht="30" customHeight="1">
      <c r="A11" s="167">
        <v>4</v>
      </c>
      <c r="B11" s="285" t="s">
        <v>157</v>
      </c>
      <c r="C11" s="285" t="s">
        <v>152</v>
      </c>
      <c r="D11" s="284" t="s">
        <v>64</v>
      </c>
      <c r="E11" s="398">
        <v>4.4000000000000004</v>
      </c>
      <c r="F11" s="399">
        <v>4</v>
      </c>
      <c r="G11" s="400">
        <v>4</v>
      </c>
      <c r="H11" s="401">
        <v>1</v>
      </c>
      <c r="I11" s="398">
        <v>12.4</v>
      </c>
      <c r="J11" s="402">
        <v>12.1</v>
      </c>
      <c r="K11" s="400">
        <v>12.1</v>
      </c>
      <c r="L11" s="403">
        <v>2</v>
      </c>
      <c r="M11" s="404">
        <v>4.59</v>
      </c>
      <c r="N11" s="399">
        <v>4.6100000000000003</v>
      </c>
      <c r="O11" s="399">
        <v>4.5999999999999996</v>
      </c>
      <c r="P11" s="400">
        <v>4.6100000000000003</v>
      </c>
      <c r="Q11" s="481">
        <v>4</v>
      </c>
      <c r="R11" s="398">
        <v>5.5</v>
      </c>
      <c r="S11" s="399">
        <v>5.5</v>
      </c>
      <c r="T11" s="399">
        <v>5</v>
      </c>
      <c r="U11" s="400">
        <v>5.5</v>
      </c>
      <c r="V11" s="403">
        <v>5</v>
      </c>
      <c r="W11" s="404">
        <v>47.6</v>
      </c>
      <c r="X11" s="401">
        <v>1</v>
      </c>
      <c r="Y11" s="143">
        <f t="shared" si="0"/>
        <v>13</v>
      </c>
      <c r="Z11" s="297">
        <v>2</v>
      </c>
      <c r="AA11" s="298">
        <v>5</v>
      </c>
    </row>
    <row r="12" spans="1:27" s="155" customFormat="1" ht="30" customHeight="1">
      <c r="A12" s="167">
        <v>5</v>
      </c>
      <c r="B12" s="285" t="s">
        <v>88</v>
      </c>
      <c r="C12" s="285" t="s">
        <v>110</v>
      </c>
      <c r="D12" s="434" t="s">
        <v>58</v>
      </c>
      <c r="E12" s="417">
        <v>4.2</v>
      </c>
      <c r="F12" s="418">
        <v>4.4000000000000004</v>
      </c>
      <c r="G12" s="419">
        <v>4.2</v>
      </c>
      <c r="H12" s="420">
        <v>2</v>
      </c>
      <c r="I12" s="417">
        <v>12.7</v>
      </c>
      <c r="J12" s="421">
        <v>12.7</v>
      </c>
      <c r="K12" s="419">
        <v>12.7</v>
      </c>
      <c r="L12" s="422">
        <v>5</v>
      </c>
      <c r="M12" s="423">
        <v>4.3899999999999997</v>
      </c>
      <c r="N12" s="418">
        <v>4.28</v>
      </c>
      <c r="O12" s="418">
        <v>4.18</v>
      </c>
      <c r="P12" s="419">
        <v>4.3899999999999997</v>
      </c>
      <c r="Q12" s="483">
        <v>6</v>
      </c>
      <c r="R12" s="417">
        <v>7</v>
      </c>
      <c r="S12" s="418">
        <v>6</v>
      </c>
      <c r="T12" s="418">
        <v>6</v>
      </c>
      <c r="U12" s="419">
        <v>7</v>
      </c>
      <c r="V12" s="422">
        <v>3</v>
      </c>
      <c r="W12" s="423">
        <v>50</v>
      </c>
      <c r="X12" s="420">
        <v>4</v>
      </c>
      <c r="Y12" s="143">
        <f t="shared" si="0"/>
        <v>20</v>
      </c>
      <c r="Z12" s="413">
        <v>4</v>
      </c>
      <c r="AA12" s="414">
        <v>3</v>
      </c>
    </row>
    <row r="13" spans="1:27" s="155" customFormat="1" ht="30" customHeight="1">
      <c r="A13" s="167">
        <v>6</v>
      </c>
      <c r="B13" s="283" t="s">
        <v>173</v>
      </c>
      <c r="C13" s="283" t="s">
        <v>74</v>
      </c>
      <c r="D13" s="291" t="s">
        <v>58</v>
      </c>
      <c r="E13" s="417">
        <v>4.9000000000000004</v>
      </c>
      <c r="F13" s="418">
        <v>4.9000000000000004</v>
      </c>
      <c r="G13" s="419">
        <v>4.9000000000000004</v>
      </c>
      <c r="H13" s="420">
        <v>8</v>
      </c>
      <c r="I13" s="417">
        <v>14.8</v>
      </c>
      <c r="J13" s="421">
        <v>14.2</v>
      </c>
      <c r="K13" s="419">
        <v>14.2</v>
      </c>
      <c r="L13" s="422">
        <v>8</v>
      </c>
      <c r="M13" s="423">
        <v>3.36</v>
      </c>
      <c r="N13" s="418">
        <v>3.55</v>
      </c>
      <c r="O13" s="418">
        <v>3.77</v>
      </c>
      <c r="P13" s="419">
        <v>3.77</v>
      </c>
      <c r="Q13" s="483">
        <v>9</v>
      </c>
      <c r="R13" s="417">
        <v>4</v>
      </c>
      <c r="S13" s="418">
        <v>2</v>
      </c>
      <c r="T13" s="418">
        <v>4</v>
      </c>
      <c r="U13" s="419">
        <v>4</v>
      </c>
      <c r="V13" s="422">
        <v>9</v>
      </c>
      <c r="W13" s="423">
        <v>56.8</v>
      </c>
      <c r="X13" s="420">
        <v>8</v>
      </c>
      <c r="Y13" s="143">
        <f t="shared" si="0"/>
        <v>42</v>
      </c>
      <c r="Z13" s="425">
        <v>8</v>
      </c>
      <c r="AA13" s="426"/>
    </row>
    <row r="14" spans="1:27" s="135" customFormat="1" ht="30" customHeight="1">
      <c r="A14" s="167">
        <v>7</v>
      </c>
      <c r="B14" s="285" t="s">
        <v>239</v>
      </c>
      <c r="C14" s="285" t="s">
        <v>86</v>
      </c>
      <c r="D14" s="434" t="s">
        <v>58</v>
      </c>
      <c r="E14" s="398">
        <v>4.5999999999999996</v>
      </c>
      <c r="F14" s="399">
        <v>4.5999999999999996</v>
      </c>
      <c r="G14" s="400">
        <v>4.5999999999999996</v>
      </c>
      <c r="H14" s="401">
        <v>5</v>
      </c>
      <c r="I14" s="398">
        <v>12.3</v>
      </c>
      <c r="J14" s="402">
        <v>11.6</v>
      </c>
      <c r="K14" s="400">
        <v>11.6</v>
      </c>
      <c r="L14" s="403">
        <v>1</v>
      </c>
      <c r="M14" s="404">
        <v>4.5</v>
      </c>
      <c r="N14" s="399">
        <v>4.68</v>
      </c>
      <c r="O14" s="399">
        <v>4.8499999999999996</v>
      </c>
      <c r="P14" s="400">
        <v>4.8499999999999996</v>
      </c>
      <c r="Q14" s="481">
        <v>2</v>
      </c>
      <c r="R14" s="398">
        <v>6.5</v>
      </c>
      <c r="S14" s="399">
        <v>5.5</v>
      </c>
      <c r="T14" s="399">
        <v>5</v>
      </c>
      <c r="U14" s="400">
        <v>6.5</v>
      </c>
      <c r="V14" s="403">
        <v>4</v>
      </c>
      <c r="W14" s="404">
        <v>50.8</v>
      </c>
      <c r="X14" s="401">
        <v>6</v>
      </c>
      <c r="Y14" s="143">
        <f t="shared" si="0"/>
        <v>18</v>
      </c>
      <c r="Z14" s="616">
        <v>3</v>
      </c>
      <c r="AA14" s="617">
        <v>4</v>
      </c>
    </row>
    <row r="15" spans="1:27" s="135" customFormat="1" ht="30" customHeight="1">
      <c r="A15" s="167">
        <v>8</v>
      </c>
      <c r="B15" s="285" t="s">
        <v>206</v>
      </c>
      <c r="C15" s="285" t="s">
        <v>315</v>
      </c>
      <c r="D15" s="434" t="s">
        <v>58</v>
      </c>
      <c r="E15" s="398">
        <v>5.4</v>
      </c>
      <c r="F15" s="399">
        <v>5</v>
      </c>
      <c r="G15" s="400">
        <v>5.6</v>
      </c>
      <c r="H15" s="401">
        <v>9</v>
      </c>
      <c r="I15" s="398">
        <v>14.8</v>
      </c>
      <c r="J15" s="402">
        <v>14.6</v>
      </c>
      <c r="K15" s="400">
        <v>14.6</v>
      </c>
      <c r="L15" s="403">
        <v>9</v>
      </c>
      <c r="M15" s="404">
        <v>3.89</v>
      </c>
      <c r="N15" s="399">
        <v>3.84</v>
      </c>
      <c r="O15" s="399">
        <v>3.68</v>
      </c>
      <c r="P15" s="400">
        <v>3.89</v>
      </c>
      <c r="Q15" s="481">
        <v>8</v>
      </c>
      <c r="R15" s="398">
        <v>5</v>
      </c>
      <c r="S15" s="399">
        <v>4</v>
      </c>
      <c r="T15" s="399">
        <v>5</v>
      </c>
      <c r="U15" s="400">
        <v>5</v>
      </c>
      <c r="V15" s="403">
        <v>7</v>
      </c>
      <c r="W15" s="404">
        <v>60</v>
      </c>
      <c r="X15" s="401">
        <v>9</v>
      </c>
      <c r="Y15" s="143">
        <f t="shared" si="0"/>
        <v>42</v>
      </c>
      <c r="Z15" s="425">
        <v>8</v>
      </c>
      <c r="AA15" s="426"/>
    </row>
    <row r="16" spans="1:27" s="135" customFormat="1" ht="30" customHeight="1">
      <c r="A16" s="167">
        <v>9</v>
      </c>
      <c r="B16" s="285" t="s">
        <v>305</v>
      </c>
      <c r="C16" s="285" t="s">
        <v>306</v>
      </c>
      <c r="D16" s="282" t="s">
        <v>303</v>
      </c>
      <c r="E16" s="398">
        <v>5.7</v>
      </c>
      <c r="F16" s="399">
        <v>6</v>
      </c>
      <c r="G16" s="400">
        <v>5.7</v>
      </c>
      <c r="H16" s="401">
        <v>11</v>
      </c>
      <c r="I16" s="398">
        <v>18.2</v>
      </c>
      <c r="J16" s="402">
        <v>18.399999999999999</v>
      </c>
      <c r="K16" s="400">
        <v>18.2</v>
      </c>
      <c r="L16" s="403">
        <v>11</v>
      </c>
      <c r="M16" s="404">
        <v>2.0499999999999998</v>
      </c>
      <c r="N16" s="399">
        <v>2.15</v>
      </c>
      <c r="O16" s="399">
        <v>2.16</v>
      </c>
      <c r="P16" s="400">
        <v>2.16</v>
      </c>
      <c r="Q16" s="481">
        <v>11</v>
      </c>
      <c r="R16" s="398">
        <v>3</v>
      </c>
      <c r="S16" s="399">
        <v>2.5</v>
      </c>
      <c r="T16" s="399">
        <v>1.5</v>
      </c>
      <c r="U16" s="400">
        <v>3</v>
      </c>
      <c r="V16" s="403">
        <v>10</v>
      </c>
      <c r="W16" s="618">
        <v>92.1</v>
      </c>
      <c r="X16" s="619">
        <v>11</v>
      </c>
      <c r="Y16" s="143">
        <f t="shared" si="0"/>
        <v>54</v>
      </c>
      <c r="Z16" s="191">
        <v>11</v>
      </c>
      <c r="AA16" s="192"/>
    </row>
    <row r="17" spans="1:27" s="135" customFormat="1" ht="30" customHeight="1" thickBot="1">
      <c r="A17" s="200">
        <v>10</v>
      </c>
      <c r="B17" s="286" t="s">
        <v>217</v>
      </c>
      <c r="C17" s="286" t="s">
        <v>140</v>
      </c>
      <c r="D17" s="613" t="s">
        <v>303</v>
      </c>
      <c r="E17" s="435">
        <v>5.4</v>
      </c>
      <c r="F17" s="436">
        <v>5.3</v>
      </c>
      <c r="G17" s="437">
        <v>5.3</v>
      </c>
      <c r="H17" s="438">
        <v>10</v>
      </c>
      <c r="I17" s="435">
        <v>18.5</v>
      </c>
      <c r="J17" s="439">
        <v>15.4</v>
      </c>
      <c r="K17" s="437">
        <v>15.4</v>
      </c>
      <c r="L17" s="440">
        <v>10</v>
      </c>
      <c r="M17" s="441">
        <v>2.04</v>
      </c>
      <c r="N17" s="436">
        <v>2.69</v>
      </c>
      <c r="O17" s="436">
        <v>2.87</v>
      </c>
      <c r="P17" s="437">
        <v>2.87</v>
      </c>
      <c r="Q17" s="614">
        <v>10</v>
      </c>
      <c r="R17" s="435">
        <v>1.5</v>
      </c>
      <c r="S17" s="436">
        <v>1</v>
      </c>
      <c r="T17" s="436">
        <v>1.5</v>
      </c>
      <c r="U17" s="437">
        <v>1.5</v>
      </c>
      <c r="V17" s="440">
        <v>11</v>
      </c>
      <c r="W17" s="441">
        <v>78.5</v>
      </c>
      <c r="X17" s="438">
        <v>10</v>
      </c>
      <c r="Y17" s="213">
        <f t="shared" si="0"/>
        <v>51</v>
      </c>
      <c r="Z17" s="214">
        <v>10</v>
      </c>
      <c r="AA17" s="215"/>
    </row>
    <row r="18" spans="1:27" s="155" customFormat="1" ht="30" customHeight="1">
      <c r="A18" s="167">
        <v>11</v>
      </c>
      <c r="B18" s="283" t="s">
        <v>384</v>
      </c>
      <c r="C18" s="283" t="s">
        <v>385</v>
      </c>
      <c r="D18" s="284" t="s">
        <v>64</v>
      </c>
      <c r="E18" s="427">
        <v>4.8</v>
      </c>
      <c r="F18" s="428">
        <v>4.7</v>
      </c>
      <c r="G18" s="429">
        <v>4.7</v>
      </c>
      <c r="H18" s="430">
        <v>7</v>
      </c>
      <c r="I18" s="427">
        <v>12.1</v>
      </c>
      <c r="J18" s="431">
        <v>12.5</v>
      </c>
      <c r="K18" s="429">
        <v>12.1</v>
      </c>
      <c r="L18" s="432">
        <v>2</v>
      </c>
      <c r="M18" s="433">
        <v>4.1500000000000004</v>
      </c>
      <c r="N18" s="428">
        <v>4.2699999999999996</v>
      </c>
      <c r="O18" s="428">
        <v>4.1399999999999997</v>
      </c>
      <c r="P18" s="429">
        <v>4.2699999999999996</v>
      </c>
      <c r="Q18" s="482">
        <v>7</v>
      </c>
      <c r="R18" s="427">
        <v>4.5</v>
      </c>
      <c r="S18" s="428">
        <v>3.5</v>
      </c>
      <c r="T18" s="428">
        <v>4</v>
      </c>
      <c r="U18" s="429">
        <v>4.5</v>
      </c>
      <c r="V18" s="432">
        <v>8</v>
      </c>
      <c r="W18" s="433">
        <v>50.5</v>
      </c>
      <c r="X18" s="430">
        <v>5</v>
      </c>
      <c r="Y18" s="210">
        <f t="shared" ref="Y18" si="1">H18+L18+Q18+V18+X18</f>
        <v>29</v>
      </c>
      <c r="Z18" s="211">
        <v>7</v>
      </c>
      <c r="AA18" s="212"/>
    </row>
    <row r="19" spans="1:27" s="135" customFormat="1" ht="30" customHeight="1">
      <c r="A19" s="167">
        <v>12</v>
      </c>
      <c r="B19" s="487"/>
      <c r="C19" s="487"/>
      <c r="D19" s="506"/>
      <c r="E19" s="498"/>
      <c r="F19" s="499"/>
      <c r="G19" s="500"/>
      <c r="H19" s="501"/>
      <c r="I19" s="498"/>
      <c r="J19" s="502"/>
      <c r="K19" s="499"/>
      <c r="L19" s="503"/>
      <c r="M19" s="504"/>
      <c r="N19" s="499"/>
      <c r="O19" s="499"/>
      <c r="P19" s="500"/>
      <c r="Q19" s="505"/>
      <c r="R19" s="498"/>
      <c r="S19" s="499"/>
      <c r="T19" s="499"/>
      <c r="U19" s="500"/>
      <c r="V19" s="503"/>
      <c r="W19" s="504"/>
      <c r="X19" s="501"/>
      <c r="Y19" s="302">
        <f t="shared" ref="Y19:Y31" si="2">H19+L19+Q19+V19+X19</f>
        <v>0</v>
      </c>
      <c r="Z19" s="507"/>
      <c r="AA19" s="508"/>
    </row>
    <row r="20" spans="1:27" s="155" customFormat="1" ht="30" customHeight="1">
      <c r="A20" s="167">
        <v>13</v>
      </c>
      <c r="B20" s="285"/>
      <c r="C20" s="285"/>
      <c r="D20" s="284"/>
      <c r="E20" s="398"/>
      <c r="F20" s="399"/>
      <c r="G20" s="400"/>
      <c r="H20" s="401"/>
      <c r="I20" s="398"/>
      <c r="J20" s="402"/>
      <c r="K20" s="399"/>
      <c r="L20" s="403"/>
      <c r="M20" s="404"/>
      <c r="N20" s="399"/>
      <c r="O20" s="399"/>
      <c r="P20" s="400"/>
      <c r="Q20" s="481"/>
      <c r="R20" s="398"/>
      <c r="S20" s="399"/>
      <c r="T20" s="399"/>
      <c r="U20" s="400"/>
      <c r="V20" s="403"/>
      <c r="W20" s="404"/>
      <c r="X20" s="401"/>
      <c r="Y20" s="302">
        <f t="shared" si="2"/>
        <v>0</v>
      </c>
      <c r="Z20" s="191"/>
      <c r="AA20" s="192"/>
    </row>
    <row r="21" spans="1:27" s="155" customFormat="1" ht="30" customHeight="1">
      <c r="A21" s="167">
        <v>14</v>
      </c>
      <c r="B21" s="285"/>
      <c r="C21" s="285"/>
      <c r="D21" s="434"/>
      <c r="E21" s="417"/>
      <c r="F21" s="418"/>
      <c r="G21" s="419"/>
      <c r="H21" s="420"/>
      <c r="I21" s="417"/>
      <c r="J21" s="421"/>
      <c r="K21" s="418"/>
      <c r="L21" s="422"/>
      <c r="M21" s="423"/>
      <c r="N21" s="418"/>
      <c r="O21" s="418"/>
      <c r="P21" s="419"/>
      <c r="Q21" s="483"/>
      <c r="R21" s="417"/>
      <c r="S21" s="418"/>
      <c r="T21" s="418"/>
      <c r="U21" s="419"/>
      <c r="V21" s="422"/>
      <c r="W21" s="423"/>
      <c r="X21" s="420"/>
      <c r="Y21" s="302">
        <f t="shared" ref="Y21:Y24" si="3">H21+L21+Q21+V21+X21</f>
        <v>0</v>
      </c>
      <c r="Z21" s="377"/>
      <c r="AA21" s="378"/>
    </row>
    <row r="22" spans="1:27" s="155" customFormat="1" ht="30" customHeight="1">
      <c r="A22" s="167">
        <v>15</v>
      </c>
      <c r="B22" s="283"/>
      <c r="C22" s="283"/>
      <c r="D22" s="291"/>
      <c r="E22" s="417"/>
      <c r="F22" s="418"/>
      <c r="G22" s="419"/>
      <c r="H22" s="420"/>
      <c r="I22" s="417"/>
      <c r="J22" s="421"/>
      <c r="K22" s="418"/>
      <c r="L22" s="422"/>
      <c r="M22" s="423"/>
      <c r="N22" s="418"/>
      <c r="O22" s="418"/>
      <c r="P22" s="419"/>
      <c r="Q22" s="483"/>
      <c r="R22" s="417"/>
      <c r="S22" s="418"/>
      <c r="T22" s="418"/>
      <c r="U22" s="419"/>
      <c r="V22" s="422"/>
      <c r="W22" s="423"/>
      <c r="X22" s="420"/>
      <c r="Y22" s="302">
        <f t="shared" si="3"/>
        <v>0</v>
      </c>
      <c r="Z22" s="425"/>
      <c r="AA22" s="426"/>
    </row>
    <row r="23" spans="1:27" s="155" customFormat="1" ht="30" customHeight="1">
      <c r="A23" s="167">
        <v>16</v>
      </c>
      <c r="B23" s="285"/>
      <c r="C23" s="285"/>
      <c r="D23" s="434"/>
      <c r="E23" s="398"/>
      <c r="F23" s="399"/>
      <c r="G23" s="400"/>
      <c r="H23" s="401"/>
      <c r="I23" s="398"/>
      <c r="J23" s="402"/>
      <c r="K23" s="399"/>
      <c r="L23" s="403"/>
      <c r="M23" s="404"/>
      <c r="N23" s="399"/>
      <c r="O23" s="399"/>
      <c r="P23" s="400"/>
      <c r="Q23" s="481"/>
      <c r="R23" s="398"/>
      <c r="S23" s="399"/>
      <c r="T23" s="399"/>
      <c r="U23" s="400"/>
      <c r="V23" s="403"/>
      <c r="W23" s="404"/>
      <c r="X23" s="401"/>
      <c r="Y23" s="302">
        <f t="shared" si="3"/>
        <v>0</v>
      </c>
      <c r="Z23" s="425"/>
      <c r="AA23" s="426"/>
    </row>
    <row r="24" spans="1:27" s="155" customFormat="1" ht="30" customHeight="1">
      <c r="A24" s="167">
        <v>17</v>
      </c>
      <c r="B24" s="285"/>
      <c r="C24" s="285"/>
      <c r="D24" s="434"/>
      <c r="E24" s="398"/>
      <c r="F24" s="399"/>
      <c r="G24" s="400"/>
      <c r="H24" s="401"/>
      <c r="I24" s="398"/>
      <c r="J24" s="402"/>
      <c r="K24" s="399"/>
      <c r="L24" s="403"/>
      <c r="M24" s="404"/>
      <c r="N24" s="399"/>
      <c r="O24" s="399"/>
      <c r="P24" s="400"/>
      <c r="Q24" s="481"/>
      <c r="R24" s="398"/>
      <c r="S24" s="399"/>
      <c r="T24" s="399"/>
      <c r="U24" s="400"/>
      <c r="V24" s="403"/>
      <c r="W24" s="404"/>
      <c r="X24" s="401"/>
      <c r="Y24" s="302">
        <f t="shared" si="3"/>
        <v>0</v>
      </c>
      <c r="Z24" s="425"/>
      <c r="AA24" s="426"/>
    </row>
    <row r="25" spans="1:27" ht="30" customHeight="1">
      <c r="A25" s="167">
        <v>18</v>
      </c>
      <c r="B25" s="285"/>
      <c r="C25" s="285"/>
      <c r="D25" s="282"/>
      <c r="E25" s="398"/>
      <c r="F25" s="399"/>
      <c r="G25" s="400"/>
      <c r="H25" s="401"/>
      <c r="I25" s="398"/>
      <c r="J25" s="402"/>
      <c r="K25" s="399"/>
      <c r="L25" s="403"/>
      <c r="M25" s="404"/>
      <c r="N25" s="399"/>
      <c r="O25" s="399"/>
      <c r="P25" s="400"/>
      <c r="Q25" s="481"/>
      <c r="R25" s="398"/>
      <c r="S25" s="399"/>
      <c r="T25" s="399"/>
      <c r="U25" s="400"/>
      <c r="V25" s="403"/>
      <c r="W25" s="404"/>
      <c r="X25" s="401"/>
      <c r="Y25" s="302">
        <f t="shared" ref="Y25:Y29" si="4">H25+L25+Q25+V25+X25</f>
        <v>0</v>
      </c>
      <c r="Z25" s="191"/>
      <c r="AA25" s="192"/>
    </row>
    <row r="26" spans="1:27" s="155" customFormat="1" ht="30" customHeight="1">
      <c r="A26" s="167">
        <v>19</v>
      </c>
      <c r="B26" s="285"/>
      <c r="C26" s="285"/>
      <c r="D26" s="282"/>
      <c r="E26" s="398"/>
      <c r="F26" s="399"/>
      <c r="G26" s="400"/>
      <c r="H26" s="401"/>
      <c r="I26" s="398"/>
      <c r="J26" s="402"/>
      <c r="K26" s="399"/>
      <c r="L26" s="403"/>
      <c r="M26" s="404"/>
      <c r="N26" s="399"/>
      <c r="O26" s="399"/>
      <c r="P26" s="400"/>
      <c r="Q26" s="481"/>
      <c r="R26" s="398"/>
      <c r="S26" s="399"/>
      <c r="T26" s="399"/>
      <c r="U26" s="400"/>
      <c r="V26" s="403"/>
      <c r="W26" s="404"/>
      <c r="X26" s="401"/>
      <c r="Y26" s="302">
        <f t="shared" si="4"/>
        <v>0</v>
      </c>
      <c r="Z26" s="191"/>
      <c r="AA26" s="192"/>
    </row>
    <row r="27" spans="1:27" s="155" customFormat="1" ht="30" customHeight="1" thickBot="1">
      <c r="A27" s="200">
        <v>20</v>
      </c>
      <c r="B27" s="367"/>
      <c r="C27" s="367"/>
      <c r="D27" s="368"/>
      <c r="E27" s="369"/>
      <c r="F27" s="370"/>
      <c r="G27" s="371"/>
      <c r="H27" s="372"/>
      <c r="I27" s="369"/>
      <c r="J27" s="373"/>
      <c r="K27" s="370"/>
      <c r="L27" s="374"/>
      <c r="M27" s="375"/>
      <c r="N27" s="370"/>
      <c r="O27" s="370"/>
      <c r="P27" s="371"/>
      <c r="Q27" s="484"/>
      <c r="R27" s="369"/>
      <c r="S27" s="370"/>
      <c r="T27" s="370"/>
      <c r="U27" s="371"/>
      <c r="V27" s="374"/>
      <c r="W27" s="375"/>
      <c r="X27" s="372"/>
      <c r="Y27" s="306">
        <f t="shared" ref="Y27" si="5">H27+L27+Q27+V27+X27</f>
        <v>0</v>
      </c>
      <c r="Z27" s="348"/>
      <c r="AA27" s="349"/>
    </row>
    <row r="28" spans="1:27" s="135" customFormat="1" ht="30" customHeight="1">
      <c r="A28" s="167">
        <v>21</v>
      </c>
      <c r="B28" s="477"/>
      <c r="C28" s="477"/>
      <c r="D28" s="478"/>
      <c r="E28" s="488"/>
      <c r="F28" s="489"/>
      <c r="G28" s="490"/>
      <c r="H28" s="491"/>
      <c r="I28" s="488"/>
      <c r="J28" s="492"/>
      <c r="K28" s="489"/>
      <c r="L28" s="493"/>
      <c r="M28" s="494"/>
      <c r="N28" s="489"/>
      <c r="O28" s="489"/>
      <c r="P28" s="490"/>
      <c r="Q28" s="495"/>
      <c r="R28" s="488"/>
      <c r="S28" s="489"/>
      <c r="T28" s="489"/>
      <c r="U28" s="490"/>
      <c r="V28" s="493"/>
      <c r="W28" s="494"/>
      <c r="X28" s="491"/>
      <c r="Y28" s="302">
        <f t="shared" si="4"/>
        <v>0</v>
      </c>
      <c r="Z28" s="496"/>
      <c r="AA28" s="497"/>
    </row>
    <row r="29" spans="1:27" s="135" customFormat="1" ht="30" customHeight="1">
      <c r="A29" s="167">
        <v>22</v>
      </c>
      <c r="B29" s="159"/>
      <c r="C29" s="159"/>
      <c r="D29" s="292"/>
      <c r="E29" s="509"/>
      <c r="F29" s="510"/>
      <c r="G29" s="511"/>
      <c r="H29" s="512"/>
      <c r="I29" s="509"/>
      <c r="J29" s="513"/>
      <c r="K29" s="510"/>
      <c r="L29" s="514"/>
      <c r="M29" s="515"/>
      <c r="N29" s="510"/>
      <c r="O29" s="510"/>
      <c r="P29" s="511"/>
      <c r="Q29" s="516"/>
      <c r="R29" s="509"/>
      <c r="S29" s="510"/>
      <c r="T29" s="510"/>
      <c r="U29" s="511"/>
      <c r="V29" s="514"/>
      <c r="W29" s="515"/>
      <c r="X29" s="514"/>
      <c r="Y29" s="303">
        <f t="shared" si="4"/>
        <v>0</v>
      </c>
      <c r="Z29" s="496"/>
      <c r="AA29" s="497"/>
    </row>
    <row r="30" spans="1:27" s="155" customFormat="1" ht="30" customHeight="1">
      <c r="A30" s="167">
        <v>23</v>
      </c>
      <c r="B30" s="123"/>
      <c r="C30" s="123"/>
      <c r="D30" s="284"/>
      <c r="E30" s="168"/>
      <c r="F30" s="169"/>
      <c r="G30" s="170"/>
      <c r="H30" s="171"/>
      <c r="I30" s="168"/>
      <c r="J30" s="310"/>
      <c r="K30" s="169"/>
      <c r="L30" s="172"/>
      <c r="M30" s="173"/>
      <c r="N30" s="169"/>
      <c r="O30" s="169"/>
      <c r="P30" s="170"/>
      <c r="Q30" s="485"/>
      <c r="R30" s="168"/>
      <c r="S30" s="169"/>
      <c r="T30" s="169"/>
      <c r="U30" s="170"/>
      <c r="V30" s="172"/>
      <c r="W30" s="173"/>
      <c r="X30" s="172"/>
      <c r="Y30" s="303">
        <f t="shared" ref="Y30" si="6">H30+L30+Q30+V30+X30</f>
        <v>0</v>
      </c>
      <c r="Z30" s="333"/>
      <c r="AA30" s="334"/>
    </row>
    <row r="31" spans="1:27" s="155" customFormat="1" ht="30" customHeight="1" thickBot="1">
      <c r="A31" s="200">
        <v>24</v>
      </c>
      <c r="B31" s="379"/>
      <c r="C31" s="379"/>
      <c r="D31" s="380"/>
      <c r="E31" s="384"/>
      <c r="F31" s="385"/>
      <c r="G31" s="386"/>
      <c r="H31" s="387"/>
      <c r="I31" s="384"/>
      <c r="J31" s="388"/>
      <c r="K31" s="385"/>
      <c r="L31" s="389"/>
      <c r="M31" s="390"/>
      <c r="N31" s="385"/>
      <c r="O31" s="385"/>
      <c r="P31" s="386"/>
      <c r="Q31" s="486"/>
      <c r="R31" s="384"/>
      <c r="S31" s="385"/>
      <c r="T31" s="385"/>
      <c r="U31" s="386"/>
      <c r="V31" s="389"/>
      <c r="W31" s="390"/>
      <c r="X31" s="387"/>
      <c r="Y31" s="381">
        <f t="shared" si="2"/>
        <v>0</v>
      </c>
      <c r="Z31" s="382"/>
      <c r="AA31" s="383"/>
    </row>
    <row r="32" spans="1:27" ht="5.25" customHeight="1"/>
  </sheetData>
  <mergeCells count="29">
    <mergeCell ref="X6:X7"/>
    <mergeCell ref="W5:X5"/>
    <mergeCell ref="Y5:Y7"/>
    <mergeCell ref="AA5:AA7"/>
    <mergeCell ref="E6:E7"/>
    <mergeCell ref="F6:F7"/>
    <mergeCell ref="G6:G7"/>
    <mergeCell ref="H6:H7"/>
    <mergeCell ref="I6:I7"/>
    <mergeCell ref="L6:L7"/>
    <mergeCell ref="M6:M7"/>
    <mergeCell ref="R5:V5"/>
    <mergeCell ref="R6:R7"/>
    <mergeCell ref="S6:S7"/>
    <mergeCell ref="U6:U7"/>
    <mergeCell ref="V6:V7"/>
    <mergeCell ref="E3:H3"/>
    <mergeCell ref="W6:W7"/>
    <mergeCell ref="A5:A7"/>
    <mergeCell ref="E5:H5"/>
    <mergeCell ref="I5:L5"/>
    <mergeCell ref="M5:Q5"/>
    <mergeCell ref="N6:N7"/>
    <mergeCell ref="P6:P7"/>
    <mergeCell ref="Q6:Q7"/>
    <mergeCell ref="T6:T7"/>
    <mergeCell ref="O6:O7"/>
    <mergeCell ref="J6:J7"/>
    <mergeCell ref="K6:K7"/>
  </mergeCells>
  <pageMargins left="0.31496062992125984" right="0.31496062992125984" top="0.39370078740157483" bottom="0.39370078740157483" header="0.31496062992125984" footer="0.31496062992125984"/>
  <pageSetup paperSize="9" scale="54" orientation="landscape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32"/>
  <sheetViews>
    <sheetView zoomScale="70" zoomScaleNormal="70" workbookViewId="0">
      <pane xSplit="4" ySplit="7" topLeftCell="E8" activePane="bottomRight" state="frozen"/>
      <selection pane="topRight" activeCell="E1" sqref="E1"/>
      <selection pane="bottomLeft" activeCell="A9" sqref="A9"/>
      <selection pane="bottomRight" activeCell="D3" sqref="D3"/>
    </sheetView>
  </sheetViews>
  <sheetFormatPr baseColWidth="10" defaultRowHeight="15"/>
  <cols>
    <col min="1" max="1" width="4.7109375" style="155" customWidth="1"/>
    <col min="2" max="2" width="17.7109375" style="2" customWidth="1"/>
    <col min="3" max="3" width="18.7109375" style="2" customWidth="1"/>
    <col min="4" max="4" width="22.85546875" style="2" customWidth="1"/>
    <col min="5" max="6" width="8.7109375" customWidth="1"/>
    <col min="7" max="7" width="9.7109375" customWidth="1"/>
    <col min="8" max="8" width="7.7109375" customWidth="1"/>
    <col min="9" max="11" width="8.7109375" customWidth="1"/>
    <col min="12" max="12" width="7.7109375" customWidth="1"/>
    <col min="13" max="15" width="8.7109375" customWidth="1"/>
    <col min="16" max="16" width="9.7109375" customWidth="1"/>
    <col min="17" max="17" width="7.7109375" customWidth="1"/>
    <col min="18" max="20" width="8.7109375" customWidth="1"/>
    <col min="21" max="21" width="9.7109375" customWidth="1"/>
    <col min="22" max="22" width="7.7109375" customWidth="1"/>
    <col min="23" max="23" width="9.7109375" customWidth="1"/>
    <col min="24" max="24" width="7.7109375" customWidth="1"/>
    <col min="25" max="25" width="8.7109375" customWidth="1"/>
    <col min="26" max="26" width="7.7109375" style="155" customWidth="1"/>
    <col min="27" max="27" width="12" style="155" customWidth="1"/>
    <col min="28" max="28" width="1" customWidth="1"/>
  </cols>
  <sheetData>
    <row r="1" spans="1:27" s="59" customFormat="1" ht="36" customHeight="1">
      <c r="A1" s="522" t="s">
        <v>248</v>
      </c>
      <c r="B1" s="58"/>
      <c r="C1" s="58"/>
      <c r="D1" s="58"/>
      <c r="Z1" s="223"/>
      <c r="AA1" s="223"/>
    </row>
    <row r="2" spans="1:27" ht="13.5" customHeight="1"/>
    <row r="3" spans="1:27" ht="33.75">
      <c r="A3" s="237" t="s">
        <v>0</v>
      </c>
      <c r="D3" s="290" t="s">
        <v>363</v>
      </c>
      <c r="E3" s="656" t="s">
        <v>20</v>
      </c>
      <c r="F3" s="656"/>
      <c r="G3" s="656"/>
      <c r="H3" s="656"/>
    </row>
    <row r="4" spans="1:27" ht="15.75" customHeight="1" thickBot="1"/>
    <row r="5" spans="1:27" s="1" customFormat="1" ht="21">
      <c r="A5" s="653" t="s">
        <v>1</v>
      </c>
      <c r="B5" s="45"/>
      <c r="C5" s="46"/>
      <c r="D5" s="47"/>
      <c r="E5" s="632" t="s">
        <v>5</v>
      </c>
      <c r="F5" s="632"/>
      <c r="G5" s="632"/>
      <c r="H5" s="632"/>
      <c r="I5" s="633" t="s">
        <v>10</v>
      </c>
      <c r="J5" s="632"/>
      <c r="K5" s="632"/>
      <c r="L5" s="634"/>
      <c r="M5" s="632" t="s">
        <v>12</v>
      </c>
      <c r="N5" s="632"/>
      <c r="O5" s="632"/>
      <c r="P5" s="632"/>
      <c r="Q5" s="632"/>
      <c r="R5" s="633" t="s">
        <v>16</v>
      </c>
      <c r="S5" s="635"/>
      <c r="T5" s="635"/>
      <c r="U5" s="635"/>
      <c r="V5" s="636"/>
      <c r="W5" s="632" t="s">
        <v>17</v>
      </c>
      <c r="X5" s="635"/>
      <c r="Y5" s="641" t="s">
        <v>19</v>
      </c>
      <c r="Z5" s="234"/>
      <c r="AA5" s="650" t="s">
        <v>18</v>
      </c>
    </row>
    <row r="6" spans="1:27" s="51" customFormat="1" ht="23.25">
      <c r="A6" s="654"/>
      <c r="B6" s="57" t="s">
        <v>2</v>
      </c>
      <c r="C6" s="56" t="s">
        <v>3</v>
      </c>
      <c r="D6" s="49" t="s">
        <v>4</v>
      </c>
      <c r="E6" s="637" t="s">
        <v>6</v>
      </c>
      <c r="F6" s="637" t="s">
        <v>7</v>
      </c>
      <c r="G6" s="637" t="s">
        <v>8</v>
      </c>
      <c r="H6" s="637" t="s">
        <v>9</v>
      </c>
      <c r="I6" s="639" t="s">
        <v>6</v>
      </c>
      <c r="J6" s="637" t="s">
        <v>7</v>
      </c>
      <c r="K6" s="637" t="s">
        <v>8</v>
      </c>
      <c r="L6" s="647" t="s">
        <v>9</v>
      </c>
      <c r="M6" s="637" t="s">
        <v>13</v>
      </c>
      <c r="N6" s="637" t="s">
        <v>14</v>
      </c>
      <c r="O6" s="637" t="s">
        <v>128</v>
      </c>
      <c r="P6" s="637" t="s">
        <v>15</v>
      </c>
      <c r="Q6" s="637" t="s">
        <v>9</v>
      </c>
      <c r="R6" s="639" t="s">
        <v>13</v>
      </c>
      <c r="S6" s="637" t="s">
        <v>14</v>
      </c>
      <c r="T6" s="637" t="s">
        <v>128</v>
      </c>
      <c r="U6" s="637" t="s">
        <v>15</v>
      </c>
      <c r="V6" s="647" t="s">
        <v>9</v>
      </c>
      <c r="W6" s="637" t="s">
        <v>11</v>
      </c>
      <c r="X6" s="637" t="s">
        <v>9</v>
      </c>
      <c r="Y6" s="642"/>
      <c r="Z6" s="235" t="s">
        <v>9</v>
      </c>
      <c r="AA6" s="651"/>
    </row>
    <row r="7" spans="1:27" s="51" customFormat="1" ht="16.5" thickBot="1">
      <c r="A7" s="655"/>
      <c r="B7" s="52"/>
      <c r="C7" s="53"/>
      <c r="D7" s="54"/>
      <c r="E7" s="638"/>
      <c r="F7" s="638"/>
      <c r="G7" s="638"/>
      <c r="H7" s="638"/>
      <c r="I7" s="640"/>
      <c r="J7" s="638"/>
      <c r="K7" s="638"/>
      <c r="L7" s="648"/>
      <c r="M7" s="638"/>
      <c r="N7" s="638"/>
      <c r="O7" s="638"/>
      <c r="P7" s="638"/>
      <c r="Q7" s="638"/>
      <c r="R7" s="640"/>
      <c r="S7" s="638"/>
      <c r="T7" s="638"/>
      <c r="U7" s="638"/>
      <c r="V7" s="648"/>
      <c r="W7" s="638"/>
      <c r="X7" s="638"/>
      <c r="Y7" s="643"/>
      <c r="Z7" s="236"/>
      <c r="AA7" s="652"/>
    </row>
    <row r="8" spans="1:27" s="155" customFormat="1" ht="30" customHeight="1">
      <c r="A8" s="167"/>
      <c r="B8" s="231"/>
      <c r="C8" s="231"/>
      <c r="D8" s="232" t="s">
        <v>194</v>
      </c>
      <c r="E8" s="8"/>
      <c r="F8" s="5"/>
      <c r="G8" s="6"/>
      <c r="H8" s="7"/>
      <c r="I8" s="8"/>
      <c r="J8" s="376"/>
      <c r="K8" s="5"/>
      <c r="L8" s="9"/>
      <c r="M8" s="10"/>
      <c r="N8" s="5"/>
      <c r="O8" s="5"/>
      <c r="P8" s="6"/>
      <c r="Q8" s="7"/>
      <c r="R8" s="8"/>
      <c r="S8" s="5"/>
      <c r="T8" s="5"/>
      <c r="U8" s="6"/>
      <c r="V8" s="9"/>
      <c r="W8" s="10"/>
      <c r="X8" s="7"/>
      <c r="Y8" s="138"/>
      <c r="Z8" s="190"/>
      <c r="AA8" s="199"/>
    </row>
    <row r="9" spans="1:27" s="155" customFormat="1" ht="30" customHeight="1">
      <c r="A9" s="167">
        <v>1</v>
      </c>
      <c r="B9" s="285" t="s">
        <v>62</v>
      </c>
      <c r="C9" s="285" t="s">
        <v>63</v>
      </c>
      <c r="D9" s="288" t="s">
        <v>101</v>
      </c>
      <c r="E9" s="427">
        <v>4.4000000000000004</v>
      </c>
      <c r="F9" s="428">
        <v>4.5</v>
      </c>
      <c r="G9" s="429">
        <v>4.4000000000000004</v>
      </c>
      <c r="H9" s="430">
        <v>6</v>
      </c>
      <c r="I9" s="427">
        <v>12.5</v>
      </c>
      <c r="J9" s="431">
        <v>12.6</v>
      </c>
      <c r="K9" s="428">
        <v>12.5</v>
      </c>
      <c r="L9" s="432">
        <v>5</v>
      </c>
      <c r="M9" s="433">
        <v>4.9400000000000004</v>
      </c>
      <c r="N9" s="428">
        <v>5.13</v>
      </c>
      <c r="O9" s="428">
        <v>4.91</v>
      </c>
      <c r="P9" s="429">
        <v>5.13</v>
      </c>
      <c r="Q9" s="430">
        <v>3</v>
      </c>
      <c r="R9" s="427">
        <v>8</v>
      </c>
      <c r="S9" s="443">
        <v>7.9</v>
      </c>
      <c r="T9" s="443">
        <v>8</v>
      </c>
      <c r="U9" s="429">
        <v>8</v>
      </c>
      <c r="V9" s="432">
        <v>1</v>
      </c>
      <c r="W9" s="433">
        <v>49.6</v>
      </c>
      <c r="X9" s="430">
        <v>1</v>
      </c>
      <c r="Y9" s="210">
        <f>H9+L9+Q9+V9+X9</f>
        <v>16</v>
      </c>
      <c r="Z9" s="295">
        <v>3</v>
      </c>
      <c r="AA9" s="296">
        <v>4</v>
      </c>
    </row>
    <row r="10" spans="1:27" s="519" customFormat="1" ht="30" customHeight="1">
      <c r="A10" s="167">
        <v>2</v>
      </c>
      <c r="B10" s="285" t="s">
        <v>184</v>
      </c>
      <c r="C10" s="285" t="s">
        <v>185</v>
      </c>
      <c r="D10" s="288" t="s">
        <v>101</v>
      </c>
      <c r="E10" s="398">
        <v>4.5</v>
      </c>
      <c r="F10" s="399">
        <v>4.3</v>
      </c>
      <c r="G10" s="400">
        <v>4.3</v>
      </c>
      <c r="H10" s="401">
        <v>3</v>
      </c>
      <c r="I10" s="398">
        <v>12.2</v>
      </c>
      <c r="J10" s="402">
        <v>12.4</v>
      </c>
      <c r="K10" s="399">
        <v>12.2</v>
      </c>
      <c r="L10" s="403">
        <v>3</v>
      </c>
      <c r="M10" s="404">
        <v>4.6100000000000003</v>
      </c>
      <c r="N10" s="399">
        <v>4.6500000000000004</v>
      </c>
      <c r="O10" s="399">
        <v>4.4000000000000004</v>
      </c>
      <c r="P10" s="400">
        <v>4.6500000000000004</v>
      </c>
      <c r="Q10" s="401">
        <v>4</v>
      </c>
      <c r="R10" s="398">
        <v>6</v>
      </c>
      <c r="S10" s="399">
        <v>7.5</v>
      </c>
      <c r="T10" s="399">
        <v>7.5</v>
      </c>
      <c r="U10" s="400">
        <v>7.5</v>
      </c>
      <c r="V10" s="403">
        <v>4</v>
      </c>
      <c r="W10" s="404">
        <v>69.7</v>
      </c>
      <c r="X10" s="401">
        <v>8</v>
      </c>
      <c r="Y10" s="143">
        <f>H10+L10+Q10+V10+X10</f>
        <v>22</v>
      </c>
      <c r="Z10" s="425">
        <v>5</v>
      </c>
      <c r="AA10" s="426">
        <v>2</v>
      </c>
    </row>
    <row r="11" spans="1:27" s="519" customFormat="1" ht="30" customHeight="1">
      <c r="A11" s="167">
        <v>3</v>
      </c>
      <c r="B11" s="285" t="s">
        <v>175</v>
      </c>
      <c r="C11" s="285" t="s">
        <v>100</v>
      </c>
      <c r="D11" s="291" t="s">
        <v>58</v>
      </c>
      <c r="E11" s="398">
        <v>5.2</v>
      </c>
      <c r="F11" s="399">
        <v>4.9000000000000004</v>
      </c>
      <c r="G11" s="400">
        <v>4.9000000000000004</v>
      </c>
      <c r="H11" s="401">
        <v>7</v>
      </c>
      <c r="I11" s="398">
        <v>14</v>
      </c>
      <c r="J11" s="402">
        <v>12.8</v>
      </c>
      <c r="K11" s="399">
        <v>12.8</v>
      </c>
      <c r="L11" s="403">
        <v>6</v>
      </c>
      <c r="M11" s="404">
        <v>4.1500000000000004</v>
      </c>
      <c r="N11" s="399">
        <v>4</v>
      </c>
      <c r="O11" s="399">
        <v>4.63</v>
      </c>
      <c r="P11" s="400">
        <v>4.1500000000000004</v>
      </c>
      <c r="Q11" s="401">
        <v>7</v>
      </c>
      <c r="R11" s="398">
        <v>5</v>
      </c>
      <c r="S11" s="399">
        <v>5.5</v>
      </c>
      <c r="T11" s="399">
        <v>4.5</v>
      </c>
      <c r="U11" s="400">
        <v>5.5</v>
      </c>
      <c r="V11" s="403">
        <v>6</v>
      </c>
      <c r="W11" s="404">
        <v>54.4</v>
      </c>
      <c r="X11" s="401">
        <v>6</v>
      </c>
      <c r="Y11" s="143">
        <f>H11+L11+Q11+V11+X11</f>
        <v>32</v>
      </c>
      <c r="Z11" s="191">
        <v>7</v>
      </c>
      <c r="AA11" s="192"/>
    </row>
    <row r="12" spans="1:27" s="155" customFormat="1" ht="30" customHeight="1">
      <c r="A12" s="167">
        <v>4</v>
      </c>
      <c r="B12" s="283" t="s">
        <v>293</v>
      </c>
      <c r="C12" s="283" t="s">
        <v>222</v>
      </c>
      <c r="D12" s="284" t="s">
        <v>133</v>
      </c>
      <c r="E12" s="405">
        <v>4.2</v>
      </c>
      <c r="F12" s="406">
        <v>4.3</v>
      </c>
      <c r="G12" s="407">
        <v>4.2</v>
      </c>
      <c r="H12" s="408">
        <v>2</v>
      </c>
      <c r="I12" s="405">
        <v>12.3</v>
      </c>
      <c r="J12" s="409">
        <v>12.2</v>
      </c>
      <c r="K12" s="406">
        <v>12.2</v>
      </c>
      <c r="L12" s="410">
        <v>3</v>
      </c>
      <c r="M12" s="411">
        <v>4.9000000000000004</v>
      </c>
      <c r="N12" s="406">
        <v>4.83</v>
      </c>
      <c r="O12" s="406">
        <v>5.35</v>
      </c>
      <c r="P12" s="407">
        <v>5.35</v>
      </c>
      <c r="Q12" s="408">
        <v>1</v>
      </c>
      <c r="R12" s="405">
        <v>6</v>
      </c>
      <c r="S12" s="406">
        <v>6.5</v>
      </c>
      <c r="T12" s="406">
        <v>7</v>
      </c>
      <c r="U12" s="407">
        <v>7</v>
      </c>
      <c r="V12" s="410">
        <v>5</v>
      </c>
      <c r="W12" s="411">
        <v>52.1</v>
      </c>
      <c r="X12" s="408">
        <v>4</v>
      </c>
      <c r="Y12" s="210">
        <f t="shared" ref="Y12:Y16" si="0">H12+L12+Q12+V12+X12</f>
        <v>15</v>
      </c>
      <c r="Z12" s="297">
        <v>2</v>
      </c>
      <c r="AA12" s="298">
        <v>5</v>
      </c>
    </row>
    <row r="13" spans="1:27" s="155" customFormat="1" ht="30" customHeight="1">
      <c r="A13" s="167">
        <v>5</v>
      </c>
      <c r="B13" s="123" t="s">
        <v>301</v>
      </c>
      <c r="C13" s="123" t="s">
        <v>302</v>
      </c>
      <c r="D13" s="282" t="s">
        <v>223</v>
      </c>
      <c r="E13" s="176">
        <v>4.3</v>
      </c>
      <c r="F13" s="406">
        <v>4.5</v>
      </c>
      <c r="G13" s="178">
        <v>4.3</v>
      </c>
      <c r="H13" s="179">
        <v>3</v>
      </c>
      <c r="I13" s="176">
        <v>11.4</v>
      </c>
      <c r="J13" s="350">
        <v>11.7</v>
      </c>
      <c r="K13" s="177">
        <v>11.4</v>
      </c>
      <c r="L13" s="180">
        <v>1</v>
      </c>
      <c r="M13" s="181">
        <v>4.54</v>
      </c>
      <c r="N13" s="177">
        <v>4.5599999999999996</v>
      </c>
      <c r="O13" s="177">
        <v>4.18</v>
      </c>
      <c r="P13" s="178">
        <v>4.5599999999999996</v>
      </c>
      <c r="Q13" s="179">
        <v>5</v>
      </c>
      <c r="R13" s="176">
        <v>4</v>
      </c>
      <c r="S13" s="177">
        <v>5</v>
      </c>
      <c r="T13" s="177">
        <v>4</v>
      </c>
      <c r="U13" s="178">
        <v>5</v>
      </c>
      <c r="V13" s="180">
        <v>7</v>
      </c>
      <c r="W13" s="181">
        <v>50.9</v>
      </c>
      <c r="X13" s="179">
        <v>3</v>
      </c>
      <c r="Y13" s="141">
        <f t="shared" si="0"/>
        <v>19</v>
      </c>
      <c r="Z13" s="191">
        <v>4</v>
      </c>
      <c r="AA13" s="192">
        <v>3</v>
      </c>
    </row>
    <row r="14" spans="1:27" s="155" customFormat="1" ht="30" customHeight="1">
      <c r="A14" s="167">
        <v>6</v>
      </c>
      <c r="B14" s="285" t="s">
        <v>195</v>
      </c>
      <c r="C14" s="285" t="s">
        <v>225</v>
      </c>
      <c r="D14" s="291" t="s">
        <v>58</v>
      </c>
      <c r="E14" s="398">
        <v>5</v>
      </c>
      <c r="F14" s="177">
        <v>5.6</v>
      </c>
      <c r="G14" s="400">
        <v>5</v>
      </c>
      <c r="H14" s="401">
        <v>10</v>
      </c>
      <c r="I14" s="398">
        <v>14.5</v>
      </c>
      <c r="J14" s="402">
        <v>14.7</v>
      </c>
      <c r="K14" s="399">
        <v>14.5</v>
      </c>
      <c r="L14" s="403">
        <v>8</v>
      </c>
      <c r="M14" s="404">
        <v>3.2</v>
      </c>
      <c r="N14" s="399">
        <v>3.14</v>
      </c>
      <c r="O14" s="399">
        <v>3.1</v>
      </c>
      <c r="P14" s="400">
        <v>3.14</v>
      </c>
      <c r="Q14" s="401">
        <v>8</v>
      </c>
      <c r="R14" s="398">
        <v>4</v>
      </c>
      <c r="S14" s="399">
        <v>4</v>
      </c>
      <c r="T14" s="399">
        <v>4</v>
      </c>
      <c r="U14" s="400">
        <v>4</v>
      </c>
      <c r="V14" s="403">
        <v>8</v>
      </c>
      <c r="W14" s="404">
        <v>60.3</v>
      </c>
      <c r="X14" s="401">
        <v>7</v>
      </c>
      <c r="Y14" s="143">
        <f t="shared" si="0"/>
        <v>41</v>
      </c>
      <c r="Z14" s="191">
        <v>8</v>
      </c>
      <c r="AA14" s="192"/>
    </row>
    <row r="15" spans="1:27" s="155" customFormat="1" ht="30" customHeight="1">
      <c r="A15" s="167">
        <v>7</v>
      </c>
      <c r="B15" s="285" t="s">
        <v>261</v>
      </c>
      <c r="C15" s="285" t="s">
        <v>94</v>
      </c>
      <c r="D15" s="434" t="s">
        <v>58</v>
      </c>
      <c r="E15" s="398">
        <v>4.7</v>
      </c>
      <c r="F15" s="399">
        <v>4.3</v>
      </c>
      <c r="G15" s="400">
        <v>4.3</v>
      </c>
      <c r="H15" s="401">
        <v>3</v>
      </c>
      <c r="I15" s="398">
        <v>12.9</v>
      </c>
      <c r="J15" s="402">
        <v>12.8</v>
      </c>
      <c r="K15" s="399">
        <v>12.8</v>
      </c>
      <c r="L15" s="403">
        <v>6</v>
      </c>
      <c r="M15" s="404">
        <v>4.45</v>
      </c>
      <c r="N15" s="399">
        <v>4.4800000000000004</v>
      </c>
      <c r="O15" s="399">
        <v>4.2300000000000004</v>
      </c>
      <c r="P15" s="400">
        <v>4.4800000000000004</v>
      </c>
      <c r="Q15" s="401">
        <v>6</v>
      </c>
      <c r="R15" s="398">
        <v>8</v>
      </c>
      <c r="S15" s="399">
        <v>7.5</v>
      </c>
      <c r="T15" s="399">
        <v>7</v>
      </c>
      <c r="U15" s="400">
        <v>8</v>
      </c>
      <c r="V15" s="403">
        <v>3</v>
      </c>
      <c r="W15" s="404">
        <v>52.4</v>
      </c>
      <c r="X15" s="401">
        <v>5</v>
      </c>
      <c r="Y15" s="143">
        <f t="shared" si="0"/>
        <v>23</v>
      </c>
      <c r="Z15" s="191">
        <v>6</v>
      </c>
      <c r="AA15" s="192">
        <v>1</v>
      </c>
    </row>
    <row r="16" spans="1:27" s="155" customFormat="1" ht="30" customHeight="1">
      <c r="A16" s="167">
        <v>8</v>
      </c>
      <c r="B16" s="285" t="s">
        <v>411</v>
      </c>
      <c r="C16" s="285" t="s">
        <v>316</v>
      </c>
      <c r="D16" s="434" t="s">
        <v>58</v>
      </c>
      <c r="E16" s="398">
        <v>4.3</v>
      </c>
      <c r="F16" s="399">
        <v>3.9</v>
      </c>
      <c r="G16" s="400">
        <v>3.9</v>
      </c>
      <c r="H16" s="401">
        <v>1</v>
      </c>
      <c r="I16" s="398">
        <v>12</v>
      </c>
      <c r="J16" s="402">
        <v>12.4</v>
      </c>
      <c r="K16" s="399">
        <v>12</v>
      </c>
      <c r="L16" s="403">
        <v>2</v>
      </c>
      <c r="M16" s="404">
        <v>4.9400000000000004</v>
      </c>
      <c r="N16" s="399">
        <v>5.31</v>
      </c>
      <c r="O16" s="399">
        <v>4.82</v>
      </c>
      <c r="P16" s="400">
        <v>5.31</v>
      </c>
      <c r="Q16" s="401">
        <v>2</v>
      </c>
      <c r="R16" s="398">
        <v>8</v>
      </c>
      <c r="S16" s="399">
        <v>7.5</v>
      </c>
      <c r="T16" s="399">
        <v>7.5</v>
      </c>
      <c r="U16" s="400">
        <v>8</v>
      </c>
      <c r="V16" s="403">
        <v>2</v>
      </c>
      <c r="W16" s="404">
        <v>50.3</v>
      </c>
      <c r="X16" s="401">
        <v>2</v>
      </c>
      <c r="Y16" s="143">
        <f t="shared" si="0"/>
        <v>9</v>
      </c>
      <c r="Z16" s="293">
        <v>1</v>
      </c>
      <c r="AA16" s="294">
        <v>7</v>
      </c>
    </row>
    <row r="17" spans="1:27" s="155" customFormat="1" ht="30" customHeight="1" thickBot="1">
      <c r="A17" s="167">
        <v>9</v>
      </c>
      <c r="B17" s="286"/>
      <c r="C17" s="286"/>
      <c r="D17" s="287"/>
      <c r="E17" s="441"/>
      <c r="F17" s="436"/>
      <c r="G17" s="437"/>
      <c r="H17" s="438"/>
      <c r="I17" s="435"/>
      <c r="J17" s="439"/>
      <c r="K17" s="436"/>
      <c r="L17" s="440"/>
      <c r="M17" s="441"/>
      <c r="N17" s="436"/>
      <c r="O17" s="436"/>
      <c r="P17" s="437"/>
      <c r="Q17" s="438"/>
      <c r="R17" s="435"/>
      <c r="S17" s="436"/>
      <c r="T17" s="436"/>
      <c r="U17" s="437"/>
      <c r="V17" s="440"/>
      <c r="W17" s="441"/>
      <c r="X17" s="438"/>
      <c r="Y17" s="306">
        <f t="shared" ref="Y17:Y28" si="1">H17+L17+Q17+V17+X17</f>
        <v>0</v>
      </c>
      <c r="Z17" s="214"/>
      <c r="AA17" s="215"/>
    </row>
    <row r="18" spans="1:27" s="135" customFormat="1" ht="30" customHeight="1">
      <c r="A18" s="167"/>
      <c r="B18" s="277"/>
      <c r="C18" s="277"/>
      <c r="D18" s="529" t="s">
        <v>59</v>
      </c>
      <c r="E18" s="360"/>
      <c r="F18" s="361"/>
      <c r="G18" s="362"/>
      <c r="H18" s="363"/>
      <c r="I18" s="360"/>
      <c r="J18" s="364"/>
      <c r="K18" s="361"/>
      <c r="L18" s="365"/>
      <c r="M18" s="366"/>
      <c r="N18" s="361"/>
      <c r="O18" s="361"/>
      <c r="P18" s="362"/>
      <c r="Q18" s="363"/>
      <c r="R18" s="360"/>
      <c r="S18" s="361"/>
      <c r="T18" s="361"/>
      <c r="U18" s="362"/>
      <c r="V18" s="365"/>
      <c r="W18" s="366"/>
      <c r="X18" s="363"/>
      <c r="Y18" s="301"/>
      <c r="Z18" s="211"/>
      <c r="AA18" s="212"/>
    </row>
    <row r="19" spans="1:27" s="155" customFormat="1" ht="30" customHeight="1">
      <c r="A19" s="167">
        <v>1</v>
      </c>
      <c r="B19" s="283" t="s">
        <v>174</v>
      </c>
      <c r="C19" s="283" t="s">
        <v>147</v>
      </c>
      <c r="D19" s="291" t="s">
        <v>58</v>
      </c>
      <c r="E19" s="398">
        <v>4.8</v>
      </c>
      <c r="F19" s="622">
        <v>4.5</v>
      </c>
      <c r="G19" s="400">
        <v>4.5</v>
      </c>
      <c r="H19" s="430">
        <v>6</v>
      </c>
      <c r="I19" s="427">
        <v>12.9</v>
      </c>
      <c r="J19" s="431">
        <v>12.4</v>
      </c>
      <c r="K19" s="400">
        <v>12.4</v>
      </c>
      <c r="L19" s="432">
        <v>7</v>
      </c>
      <c r="M19" s="433">
        <v>4.38</v>
      </c>
      <c r="N19" s="428">
        <v>4.54</v>
      </c>
      <c r="O19" s="428">
        <v>4.43</v>
      </c>
      <c r="P19" s="429">
        <v>4.54</v>
      </c>
      <c r="Q19" s="430">
        <v>6</v>
      </c>
      <c r="R19" s="427">
        <v>5</v>
      </c>
      <c r="S19" s="428">
        <v>5.5</v>
      </c>
      <c r="T19" s="428">
        <v>6</v>
      </c>
      <c r="U19" s="429">
        <v>6</v>
      </c>
      <c r="V19" s="432">
        <v>5</v>
      </c>
      <c r="W19" s="433">
        <v>49.3</v>
      </c>
      <c r="X19" s="430">
        <v>3</v>
      </c>
      <c r="Y19" s="210">
        <f t="shared" si="1"/>
        <v>27</v>
      </c>
      <c r="Z19" s="211">
        <v>4</v>
      </c>
      <c r="AA19" s="212">
        <v>3</v>
      </c>
    </row>
    <row r="20" spans="1:27" s="155" customFormat="1" ht="30" customHeight="1">
      <c r="A20" s="167">
        <v>2</v>
      </c>
      <c r="B20" s="285" t="s">
        <v>262</v>
      </c>
      <c r="C20" s="285" t="s">
        <v>90</v>
      </c>
      <c r="D20" s="291" t="s">
        <v>58</v>
      </c>
      <c r="E20" s="398">
        <v>5.2</v>
      </c>
      <c r="F20" s="622">
        <v>5.4</v>
      </c>
      <c r="G20" s="400">
        <v>5.2</v>
      </c>
      <c r="H20" s="401">
        <v>11</v>
      </c>
      <c r="I20" s="398">
        <v>15.1</v>
      </c>
      <c r="J20" s="402">
        <v>14.6</v>
      </c>
      <c r="K20" s="400">
        <v>14.6</v>
      </c>
      <c r="L20" s="403">
        <v>11</v>
      </c>
      <c r="M20" s="530" t="s">
        <v>186</v>
      </c>
      <c r="N20" s="399">
        <v>3.69</v>
      </c>
      <c r="O20" s="399">
        <v>3.6</v>
      </c>
      <c r="P20" s="400">
        <v>3.69</v>
      </c>
      <c r="Q20" s="401">
        <v>11</v>
      </c>
      <c r="R20" s="398">
        <v>4.5</v>
      </c>
      <c r="S20" s="399">
        <v>5</v>
      </c>
      <c r="T20" s="399">
        <v>4</v>
      </c>
      <c r="U20" s="400">
        <v>5</v>
      </c>
      <c r="V20" s="403">
        <v>9</v>
      </c>
      <c r="W20" s="404">
        <v>61.3</v>
      </c>
      <c r="X20" s="401">
        <v>11</v>
      </c>
      <c r="Y20" s="143">
        <f t="shared" si="1"/>
        <v>53</v>
      </c>
      <c r="Z20" s="211">
        <v>12</v>
      </c>
      <c r="AA20" s="212"/>
    </row>
    <row r="21" spans="1:27" s="155" customFormat="1" ht="30" customHeight="1">
      <c r="A21" s="167">
        <v>3</v>
      </c>
      <c r="B21" s="285" t="s">
        <v>76</v>
      </c>
      <c r="C21" s="285" t="s">
        <v>240</v>
      </c>
      <c r="D21" s="291" t="s">
        <v>58</v>
      </c>
      <c r="E21" s="398">
        <v>4.8</v>
      </c>
      <c r="F21" s="622">
        <v>5.8</v>
      </c>
      <c r="G21" s="400">
        <v>4.8</v>
      </c>
      <c r="H21" s="401">
        <v>10</v>
      </c>
      <c r="I21" s="398">
        <v>13.2</v>
      </c>
      <c r="J21" s="402">
        <v>13.5</v>
      </c>
      <c r="K21" s="400">
        <v>13.2</v>
      </c>
      <c r="L21" s="403">
        <v>9</v>
      </c>
      <c r="M21" s="404">
        <v>4.95</v>
      </c>
      <c r="N21" s="399">
        <v>4.92</v>
      </c>
      <c r="O21" s="399">
        <v>4.95</v>
      </c>
      <c r="P21" s="400">
        <v>4.95</v>
      </c>
      <c r="Q21" s="401">
        <v>2</v>
      </c>
      <c r="R21" s="398">
        <v>9.5</v>
      </c>
      <c r="S21" s="399">
        <v>8.5</v>
      </c>
      <c r="T21" s="399">
        <v>8</v>
      </c>
      <c r="U21" s="400">
        <v>9.5</v>
      </c>
      <c r="V21" s="403">
        <v>1</v>
      </c>
      <c r="W21" s="404">
        <v>52.9</v>
      </c>
      <c r="X21" s="401">
        <v>6</v>
      </c>
      <c r="Y21" s="143">
        <f t="shared" si="1"/>
        <v>28</v>
      </c>
      <c r="Z21" s="211">
        <v>7</v>
      </c>
      <c r="AA21" s="212"/>
    </row>
    <row r="22" spans="1:27" s="155" customFormat="1" ht="30" customHeight="1">
      <c r="A22" s="167">
        <v>4</v>
      </c>
      <c r="B22" s="285" t="s">
        <v>95</v>
      </c>
      <c r="C22" s="285" t="s">
        <v>96</v>
      </c>
      <c r="D22" s="284" t="s">
        <v>101</v>
      </c>
      <c r="E22" s="398">
        <v>4.3</v>
      </c>
      <c r="F22" s="622">
        <v>4.5</v>
      </c>
      <c r="G22" s="400">
        <v>4.3</v>
      </c>
      <c r="H22" s="401">
        <v>2</v>
      </c>
      <c r="I22" s="398">
        <v>12</v>
      </c>
      <c r="J22" s="402">
        <v>12.6</v>
      </c>
      <c r="K22" s="400">
        <v>12</v>
      </c>
      <c r="L22" s="403">
        <v>3</v>
      </c>
      <c r="M22" s="404">
        <v>4.9000000000000004</v>
      </c>
      <c r="N22" s="399">
        <v>4.82</v>
      </c>
      <c r="O22" s="399">
        <v>4.8</v>
      </c>
      <c r="P22" s="400">
        <v>4.9000000000000004</v>
      </c>
      <c r="Q22" s="401">
        <v>3</v>
      </c>
      <c r="R22" s="398">
        <v>6.5</v>
      </c>
      <c r="S22" s="399">
        <v>6.5</v>
      </c>
      <c r="T22" s="399">
        <v>7</v>
      </c>
      <c r="U22" s="400">
        <v>7</v>
      </c>
      <c r="V22" s="403">
        <v>2</v>
      </c>
      <c r="W22" s="404">
        <v>49.1</v>
      </c>
      <c r="X22" s="401">
        <v>2</v>
      </c>
      <c r="Y22" s="143">
        <f t="shared" si="1"/>
        <v>12</v>
      </c>
      <c r="Z22" s="293">
        <v>1</v>
      </c>
      <c r="AA22" s="294">
        <v>7</v>
      </c>
    </row>
    <row r="23" spans="1:27" ht="30" customHeight="1">
      <c r="A23" s="167">
        <v>5</v>
      </c>
      <c r="B23" s="283" t="s">
        <v>322</v>
      </c>
      <c r="C23" s="283" t="s">
        <v>323</v>
      </c>
      <c r="D23" s="288" t="s">
        <v>101</v>
      </c>
      <c r="E23" s="398">
        <v>4.3</v>
      </c>
      <c r="F23" s="622">
        <v>4.5</v>
      </c>
      <c r="G23" s="400">
        <v>4.3</v>
      </c>
      <c r="H23" s="401">
        <v>2</v>
      </c>
      <c r="I23" s="398">
        <v>11.2</v>
      </c>
      <c r="J23" s="402">
        <v>11.3</v>
      </c>
      <c r="K23" s="400">
        <v>11.2</v>
      </c>
      <c r="L23" s="403">
        <v>1</v>
      </c>
      <c r="M23" s="404">
        <v>4.75</v>
      </c>
      <c r="N23" s="399">
        <v>4.6399999999999997</v>
      </c>
      <c r="O23" s="399">
        <v>4.5999999999999996</v>
      </c>
      <c r="P23" s="400">
        <v>4.75</v>
      </c>
      <c r="Q23" s="401">
        <v>5</v>
      </c>
      <c r="R23" s="398">
        <v>6</v>
      </c>
      <c r="S23" s="399">
        <v>5</v>
      </c>
      <c r="T23" s="399">
        <v>5.5</v>
      </c>
      <c r="U23" s="400">
        <v>6</v>
      </c>
      <c r="V23" s="403">
        <v>5</v>
      </c>
      <c r="W23" s="404">
        <v>55.9</v>
      </c>
      <c r="X23" s="401">
        <v>8</v>
      </c>
      <c r="Y23" s="143">
        <f t="shared" si="1"/>
        <v>21</v>
      </c>
      <c r="Z23" s="616">
        <v>3</v>
      </c>
      <c r="AA23" s="617">
        <v>4</v>
      </c>
    </row>
    <row r="24" spans="1:27" ht="30" customHeight="1">
      <c r="A24" s="167">
        <v>6</v>
      </c>
      <c r="B24" s="283" t="s">
        <v>324</v>
      </c>
      <c r="C24" s="283" t="s">
        <v>144</v>
      </c>
      <c r="D24" s="288" t="s">
        <v>101</v>
      </c>
      <c r="E24" s="398">
        <v>5.2</v>
      </c>
      <c r="F24" s="622">
        <v>5.2</v>
      </c>
      <c r="G24" s="400">
        <v>5.2</v>
      </c>
      <c r="H24" s="401">
        <v>11</v>
      </c>
      <c r="I24" s="398">
        <v>12.3</v>
      </c>
      <c r="J24" s="402">
        <v>12.7</v>
      </c>
      <c r="K24" s="400">
        <v>12.3</v>
      </c>
      <c r="L24" s="403">
        <v>6</v>
      </c>
      <c r="M24" s="530" t="s">
        <v>186</v>
      </c>
      <c r="N24" s="399">
        <v>3.66</v>
      </c>
      <c r="O24" s="399">
        <v>3.92</v>
      </c>
      <c r="P24" s="400">
        <v>3.92</v>
      </c>
      <c r="Q24" s="401">
        <v>10</v>
      </c>
      <c r="R24" s="398">
        <v>5.5</v>
      </c>
      <c r="S24" s="399">
        <v>5.5</v>
      </c>
      <c r="T24" s="399">
        <v>3.5</v>
      </c>
      <c r="U24" s="400">
        <v>5.5</v>
      </c>
      <c r="V24" s="403">
        <v>8</v>
      </c>
      <c r="W24" s="404">
        <v>58.2</v>
      </c>
      <c r="X24" s="401">
        <v>10</v>
      </c>
      <c r="Y24" s="143">
        <f t="shared" si="1"/>
        <v>45</v>
      </c>
      <c r="Z24" s="182">
        <v>9</v>
      </c>
      <c r="AA24" s="183"/>
    </row>
    <row r="25" spans="1:27" ht="30" customHeight="1">
      <c r="A25" s="167">
        <v>7</v>
      </c>
      <c r="B25" s="285" t="s">
        <v>62</v>
      </c>
      <c r="C25" s="285" t="s">
        <v>197</v>
      </c>
      <c r="D25" s="284" t="s">
        <v>101</v>
      </c>
      <c r="E25" s="398">
        <v>4.5999999999999996</v>
      </c>
      <c r="F25" s="622">
        <v>4.5999999999999996</v>
      </c>
      <c r="G25" s="400">
        <v>4.5999999999999996</v>
      </c>
      <c r="H25" s="401">
        <v>7</v>
      </c>
      <c r="I25" s="398">
        <v>11.8</v>
      </c>
      <c r="J25" s="402">
        <v>11.8</v>
      </c>
      <c r="K25" s="400">
        <v>11.8</v>
      </c>
      <c r="L25" s="403">
        <v>2</v>
      </c>
      <c r="M25" s="404">
        <v>4.1500000000000004</v>
      </c>
      <c r="N25" s="399">
        <v>4.3600000000000003</v>
      </c>
      <c r="O25" s="399">
        <v>4.1500000000000004</v>
      </c>
      <c r="P25" s="400">
        <v>4.3600000000000003</v>
      </c>
      <c r="Q25" s="401">
        <v>8</v>
      </c>
      <c r="R25" s="398">
        <v>6</v>
      </c>
      <c r="S25" s="399">
        <v>6.5</v>
      </c>
      <c r="T25" s="399">
        <v>7</v>
      </c>
      <c r="U25" s="400">
        <v>7</v>
      </c>
      <c r="V25" s="403">
        <v>3</v>
      </c>
      <c r="W25" s="404">
        <v>53.1</v>
      </c>
      <c r="X25" s="401">
        <v>7</v>
      </c>
      <c r="Y25" s="143">
        <f t="shared" si="1"/>
        <v>27</v>
      </c>
      <c r="Z25" s="182">
        <v>4</v>
      </c>
      <c r="AA25" s="183">
        <v>3</v>
      </c>
    </row>
    <row r="26" spans="1:27" s="519" customFormat="1" ht="30" customHeight="1">
      <c r="A26" s="167">
        <v>8</v>
      </c>
      <c r="B26" s="283" t="s">
        <v>294</v>
      </c>
      <c r="C26" s="283" t="s">
        <v>183</v>
      </c>
      <c r="D26" s="288" t="s">
        <v>133</v>
      </c>
      <c r="E26" s="398">
        <v>4.5999999999999996</v>
      </c>
      <c r="F26" s="622">
        <v>4.4000000000000004</v>
      </c>
      <c r="G26" s="400">
        <v>4.4000000000000004</v>
      </c>
      <c r="H26" s="401">
        <v>4</v>
      </c>
      <c r="I26" s="398">
        <v>12</v>
      </c>
      <c r="J26" s="402">
        <v>12.2</v>
      </c>
      <c r="K26" s="400">
        <v>12</v>
      </c>
      <c r="L26" s="403">
        <v>3</v>
      </c>
      <c r="M26" s="404">
        <v>3.87</v>
      </c>
      <c r="N26" s="523" t="s">
        <v>186</v>
      </c>
      <c r="O26" s="399">
        <v>4.45</v>
      </c>
      <c r="P26" s="400">
        <v>4.45</v>
      </c>
      <c r="Q26" s="401">
        <v>7</v>
      </c>
      <c r="R26" s="398">
        <v>4</v>
      </c>
      <c r="S26" s="399">
        <v>4</v>
      </c>
      <c r="T26" s="399">
        <v>2.5</v>
      </c>
      <c r="U26" s="400">
        <v>4</v>
      </c>
      <c r="V26" s="403">
        <v>10</v>
      </c>
      <c r="W26" s="404">
        <v>51.5</v>
      </c>
      <c r="X26" s="403">
        <v>5</v>
      </c>
      <c r="Y26" s="143">
        <f t="shared" si="1"/>
        <v>29</v>
      </c>
      <c r="Z26" s="182">
        <v>8</v>
      </c>
      <c r="AA26" s="183"/>
    </row>
    <row r="27" spans="1:27" ht="30" customHeight="1">
      <c r="A27" s="167">
        <v>9</v>
      </c>
      <c r="B27" s="283" t="s">
        <v>209</v>
      </c>
      <c r="C27" s="283" t="s">
        <v>295</v>
      </c>
      <c r="D27" s="288" t="s">
        <v>133</v>
      </c>
      <c r="E27" s="398">
        <v>4.4000000000000004</v>
      </c>
      <c r="F27" s="622">
        <v>4.5999999999999996</v>
      </c>
      <c r="G27" s="400">
        <v>4.4000000000000004</v>
      </c>
      <c r="H27" s="401">
        <v>4</v>
      </c>
      <c r="I27" s="398">
        <v>12.8</v>
      </c>
      <c r="J27" s="402">
        <v>12.5</v>
      </c>
      <c r="K27" s="400">
        <v>12.5</v>
      </c>
      <c r="L27" s="403">
        <v>8</v>
      </c>
      <c r="M27" s="404">
        <v>4.29</v>
      </c>
      <c r="N27" s="399">
        <v>4.5999999999999996</v>
      </c>
      <c r="O27" s="399">
        <v>4.8899999999999997</v>
      </c>
      <c r="P27" s="400">
        <v>4.8899999999999997</v>
      </c>
      <c r="Q27" s="401">
        <v>4</v>
      </c>
      <c r="R27" s="398">
        <v>5</v>
      </c>
      <c r="S27" s="399">
        <v>5.5</v>
      </c>
      <c r="T27" s="399">
        <v>5.5</v>
      </c>
      <c r="U27" s="400">
        <v>5.5</v>
      </c>
      <c r="V27" s="403">
        <v>7</v>
      </c>
      <c r="W27" s="404">
        <v>50.9</v>
      </c>
      <c r="X27" s="403">
        <v>4</v>
      </c>
      <c r="Y27" s="143">
        <f t="shared" si="1"/>
        <v>27</v>
      </c>
      <c r="Z27" s="182">
        <v>4</v>
      </c>
      <c r="AA27" s="183">
        <v>3</v>
      </c>
    </row>
    <row r="28" spans="1:27" ht="30" customHeight="1">
      <c r="A28" s="167">
        <v>10</v>
      </c>
      <c r="B28" s="283" t="s">
        <v>296</v>
      </c>
      <c r="C28" s="283" t="s">
        <v>123</v>
      </c>
      <c r="D28" s="288" t="s">
        <v>133</v>
      </c>
      <c r="E28" s="398">
        <v>4.5999999999999996</v>
      </c>
      <c r="F28" s="622">
        <v>4.0999999999999996</v>
      </c>
      <c r="G28" s="400">
        <v>4.0999999999999996</v>
      </c>
      <c r="H28" s="401">
        <v>1</v>
      </c>
      <c r="I28" s="398">
        <v>12.1</v>
      </c>
      <c r="J28" s="402">
        <v>12.2</v>
      </c>
      <c r="K28" s="400">
        <v>12.1</v>
      </c>
      <c r="L28" s="403">
        <v>5</v>
      </c>
      <c r="M28" s="404">
        <v>4.76</v>
      </c>
      <c r="N28" s="399">
        <v>4.87</v>
      </c>
      <c r="O28" s="399">
        <v>5.09</v>
      </c>
      <c r="P28" s="400">
        <v>5.09</v>
      </c>
      <c r="Q28" s="401">
        <v>1</v>
      </c>
      <c r="R28" s="398">
        <v>5.5</v>
      </c>
      <c r="S28" s="399">
        <v>5.5</v>
      </c>
      <c r="T28" s="399">
        <v>6.5</v>
      </c>
      <c r="U28" s="400">
        <v>6.5</v>
      </c>
      <c r="V28" s="403">
        <v>4</v>
      </c>
      <c r="W28" s="404">
        <v>48.3</v>
      </c>
      <c r="X28" s="403">
        <v>1</v>
      </c>
      <c r="Y28" s="143">
        <f t="shared" si="1"/>
        <v>12</v>
      </c>
      <c r="Z28" s="543">
        <v>1</v>
      </c>
      <c r="AA28" s="544">
        <v>7</v>
      </c>
    </row>
    <row r="29" spans="1:27" ht="30" customHeight="1">
      <c r="A29" s="167">
        <v>11</v>
      </c>
      <c r="B29" s="283" t="s">
        <v>408</v>
      </c>
      <c r="C29" s="283" t="s">
        <v>84</v>
      </c>
      <c r="D29" s="284" t="s">
        <v>64</v>
      </c>
      <c r="E29" s="398">
        <v>5</v>
      </c>
      <c r="F29" s="622">
        <v>4.7</v>
      </c>
      <c r="G29" s="400">
        <v>4.7</v>
      </c>
      <c r="H29" s="401">
        <v>8</v>
      </c>
      <c r="I29" s="398">
        <v>14.6</v>
      </c>
      <c r="J29" s="402">
        <v>14.6</v>
      </c>
      <c r="K29" s="400">
        <v>14.6</v>
      </c>
      <c r="L29" s="403">
        <v>11</v>
      </c>
      <c r="M29" s="530" t="s">
        <v>186</v>
      </c>
      <c r="N29" s="399">
        <v>3.97</v>
      </c>
      <c r="O29" s="399">
        <v>4.05</v>
      </c>
      <c r="P29" s="400">
        <v>4.05</v>
      </c>
      <c r="Q29" s="401">
        <v>9</v>
      </c>
      <c r="R29" s="398">
        <v>4</v>
      </c>
      <c r="S29" s="399">
        <v>3.5</v>
      </c>
      <c r="T29" s="399">
        <v>3.5</v>
      </c>
      <c r="U29" s="400">
        <v>4</v>
      </c>
      <c r="V29" s="403">
        <v>11</v>
      </c>
      <c r="W29" s="404">
        <v>62.6</v>
      </c>
      <c r="X29" s="403">
        <v>12</v>
      </c>
      <c r="Y29" s="143">
        <f t="shared" ref="Y29:Y30" si="2">H29+L29+Q29+V29+X29</f>
        <v>51</v>
      </c>
      <c r="Z29" s="182">
        <v>11</v>
      </c>
      <c r="AA29" s="183"/>
    </row>
    <row r="30" spans="1:27" ht="30" customHeight="1">
      <c r="A30" s="167">
        <v>12</v>
      </c>
      <c r="B30" s="285" t="s">
        <v>372</v>
      </c>
      <c r="C30" s="285" t="s">
        <v>85</v>
      </c>
      <c r="D30" s="284" t="s">
        <v>64</v>
      </c>
      <c r="E30" s="398">
        <v>4.7</v>
      </c>
      <c r="F30" s="622">
        <v>4.9000000000000004</v>
      </c>
      <c r="G30" s="400">
        <v>4.7</v>
      </c>
      <c r="H30" s="401">
        <v>8</v>
      </c>
      <c r="I30" s="398">
        <v>14</v>
      </c>
      <c r="J30" s="402">
        <v>13.2</v>
      </c>
      <c r="K30" s="400">
        <v>13.2</v>
      </c>
      <c r="L30" s="403">
        <v>9</v>
      </c>
      <c r="M30" s="568" t="s">
        <v>186</v>
      </c>
      <c r="N30" s="399">
        <v>3.6</v>
      </c>
      <c r="O30" s="399">
        <v>3.64</v>
      </c>
      <c r="P30" s="400">
        <v>3.64</v>
      </c>
      <c r="Q30" s="401">
        <v>12</v>
      </c>
      <c r="R30" s="398">
        <v>3.5</v>
      </c>
      <c r="S30" s="399">
        <v>2.5</v>
      </c>
      <c r="T30" s="399">
        <v>3</v>
      </c>
      <c r="U30" s="400">
        <v>3.5</v>
      </c>
      <c r="V30" s="403">
        <v>12</v>
      </c>
      <c r="W30" s="404">
        <v>56.9</v>
      </c>
      <c r="X30" s="403">
        <v>9</v>
      </c>
      <c r="Y30" s="143">
        <f t="shared" si="2"/>
        <v>50</v>
      </c>
      <c r="Z30" s="174">
        <v>10</v>
      </c>
      <c r="AA30" s="175"/>
    </row>
    <row r="31" spans="1:27" ht="30" customHeight="1" thickBot="1">
      <c r="A31" s="200"/>
      <c r="B31" s="460"/>
      <c r="C31" s="460"/>
      <c r="D31" s="461"/>
      <c r="E31" s="447"/>
      <c r="F31" s="448"/>
      <c r="G31" s="449"/>
      <c r="H31" s="450"/>
      <c r="I31" s="447"/>
      <c r="J31" s="451"/>
      <c r="K31" s="448"/>
      <c r="L31" s="452"/>
      <c r="M31" s="620"/>
      <c r="N31" s="448"/>
      <c r="O31" s="448"/>
      <c r="P31" s="449"/>
      <c r="Q31" s="450"/>
      <c r="R31" s="447"/>
      <c r="S31" s="448"/>
      <c r="T31" s="448"/>
      <c r="U31" s="449"/>
      <c r="V31" s="452"/>
      <c r="W31" s="453"/>
      <c r="X31" s="452"/>
      <c r="Y31" s="381">
        <f t="shared" ref="Y31" si="3">H31+L31+Q31+V31+X31</f>
        <v>0</v>
      </c>
      <c r="Z31" s="621"/>
      <c r="AA31" s="221"/>
    </row>
    <row r="32" spans="1:27" ht="5.25" customHeight="1"/>
  </sheetData>
  <mergeCells count="29">
    <mergeCell ref="Y5:Y7"/>
    <mergeCell ref="AA5:AA7"/>
    <mergeCell ref="R5:V5"/>
    <mergeCell ref="X6:X7"/>
    <mergeCell ref="R6:R7"/>
    <mergeCell ref="S6:S7"/>
    <mergeCell ref="T6:T7"/>
    <mergeCell ref="U6:U7"/>
    <mergeCell ref="V6:V7"/>
    <mergeCell ref="W6:W7"/>
    <mergeCell ref="W5:X5"/>
    <mergeCell ref="M5:Q5"/>
    <mergeCell ref="N6:N7"/>
    <mergeCell ref="O6:O7"/>
    <mergeCell ref="P6:P7"/>
    <mergeCell ref="Q6:Q7"/>
    <mergeCell ref="M6:M7"/>
    <mergeCell ref="J6:J7"/>
    <mergeCell ref="K6:K7"/>
    <mergeCell ref="E3:H3"/>
    <mergeCell ref="A5:A7"/>
    <mergeCell ref="E5:H5"/>
    <mergeCell ref="I5:L5"/>
    <mergeCell ref="L6:L7"/>
    <mergeCell ref="E6:E7"/>
    <mergeCell ref="F6:F7"/>
    <mergeCell ref="G6:G7"/>
    <mergeCell ref="H6:H7"/>
    <mergeCell ref="I6:I7"/>
  </mergeCells>
  <pageMargins left="0.31496062992125984" right="0.31496062992125984" top="0.39370078740157483" bottom="0.39370078740157483" header="0.31496062992125984" footer="0.31496062992125984"/>
  <pageSetup paperSize="9" scale="52" orientation="landscape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12</vt:i4>
      </vt:variant>
    </vt:vector>
  </HeadingPairs>
  <TitlesOfParts>
    <vt:vector size="24" baseType="lpstr">
      <vt:lpstr>bis AK5</vt:lpstr>
      <vt:lpstr>m-w6</vt:lpstr>
      <vt:lpstr>w7</vt:lpstr>
      <vt:lpstr>m7</vt:lpstr>
      <vt:lpstr>w8</vt:lpstr>
      <vt:lpstr>m8</vt:lpstr>
      <vt:lpstr>w9</vt:lpstr>
      <vt:lpstr>m9</vt:lpstr>
      <vt:lpstr>m-w10</vt:lpstr>
      <vt:lpstr>m-w11</vt:lpstr>
      <vt:lpstr>Schulwertung</vt:lpstr>
      <vt:lpstr>Teilnahme</vt:lpstr>
      <vt:lpstr>'bis AK5'!Druckbereich</vt:lpstr>
      <vt:lpstr>'m7'!Druckbereich</vt:lpstr>
      <vt:lpstr>'m8'!Druckbereich</vt:lpstr>
      <vt:lpstr>'m9'!Druckbereich</vt:lpstr>
      <vt:lpstr>'m-w10'!Druckbereich</vt:lpstr>
      <vt:lpstr>'m-w11'!Druckbereich</vt:lpstr>
      <vt:lpstr>'m-w6'!Druckbereich</vt:lpstr>
      <vt:lpstr>Schulwertung!Druckbereich</vt:lpstr>
      <vt:lpstr>Teilnahme!Druckbereich</vt:lpstr>
      <vt:lpstr>'w7'!Druckbereich</vt:lpstr>
      <vt:lpstr>'w8'!Druckbereich</vt:lpstr>
      <vt:lpstr>'w9'!Druckbereich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 Frankfurt (Oder)</dc:creator>
  <cp:lastModifiedBy>Marco u. Jana</cp:lastModifiedBy>
  <cp:lastPrinted>2016-12-15T08:07:31Z</cp:lastPrinted>
  <dcterms:created xsi:type="dcterms:W3CDTF">2012-09-27T18:02:35Z</dcterms:created>
  <dcterms:modified xsi:type="dcterms:W3CDTF">2016-12-15T08:07:33Z</dcterms:modified>
</cp:coreProperties>
</file>