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8435" windowHeight="10995" activeTab="0"/>
  </bookViews>
  <sheets>
    <sheet name="Tabel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<sst xmlns="http://schemas.openxmlformats.org/spreadsheetml/2006/main" count="218" uniqueCount="90">
  <si>
    <t>Speer (Einzel)</t>
  </si>
  <si>
    <t>* Schülerinnen werden gemeinsam mit Jugend B gewertet</t>
  </si>
  <si>
    <t>10:00 Uhr</t>
  </si>
  <si>
    <t>Nr.</t>
  </si>
  <si>
    <t>Name</t>
  </si>
  <si>
    <t>Vorname</t>
  </si>
  <si>
    <t>Jg.</t>
  </si>
  <si>
    <t>Verein</t>
  </si>
  <si>
    <t>Versuche</t>
  </si>
  <si>
    <t>beste
Weite</t>
  </si>
  <si>
    <t>Platz</t>
  </si>
  <si>
    <t>1.</t>
  </si>
  <si>
    <t>2.</t>
  </si>
  <si>
    <t>3.</t>
  </si>
  <si>
    <t>4.</t>
  </si>
  <si>
    <t>5.</t>
  </si>
  <si>
    <t>6.</t>
  </si>
  <si>
    <t>U 18</t>
  </si>
  <si>
    <t>weibliche Jugend B</t>
  </si>
  <si>
    <t>(Speer 600g)</t>
  </si>
  <si>
    <t>Schostag</t>
  </si>
  <si>
    <t>Jennifer</t>
  </si>
  <si>
    <t>Gaselan Fürstenw.</t>
  </si>
  <si>
    <t>x</t>
  </si>
  <si>
    <t>Müller</t>
  </si>
  <si>
    <t>Sarah</t>
  </si>
  <si>
    <t>SG Müncheberg</t>
  </si>
  <si>
    <t>Friebel</t>
  </si>
  <si>
    <t>Sophie</t>
  </si>
  <si>
    <t>BSG Stahl Ehst.</t>
  </si>
  <si>
    <t>305*</t>
  </si>
  <si>
    <t>Siebke</t>
  </si>
  <si>
    <t>Karolin</t>
  </si>
  <si>
    <t>Medizin Eberswalde</t>
  </si>
  <si>
    <t>Stübler</t>
  </si>
  <si>
    <t>-</t>
  </si>
  <si>
    <t>U 14</t>
  </si>
  <si>
    <t>Schülerin B / w 12</t>
  </si>
  <si>
    <t>(Speer 400g)</t>
  </si>
  <si>
    <t>Kroll</t>
  </si>
  <si>
    <t>Lea</t>
  </si>
  <si>
    <t>aK</t>
  </si>
  <si>
    <t>männliche Jugend B</t>
  </si>
  <si>
    <t>(Speer 700g)</t>
  </si>
  <si>
    <t>Linß</t>
  </si>
  <si>
    <t>Juri</t>
  </si>
  <si>
    <t>Karras</t>
  </si>
  <si>
    <t>Hannes</t>
  </si>
  <si>
    <t>Männer</t>
  </si>
  <si>
    <t>(Speer 800g)</t>
  </si>
  <si>
    <t>Meyer</t>
  </si>
  <si>
    <t>Patrick</t>
  </si>
  <si>
    <t>Kugel - Einzelstarterinnen bei BMK Wurf U 16</t>
  </si>
  <si>
    <t>Kugel 3 kg</t>
  </si>
  <si>
    <t>12:50 Uhr</t>
  </si>
  <si>
    <t>Jg. 1996/1995</t>
  </si>
  <si>
    <t>Vita</t>
  </si>
  <si>
    <t>Claudine</t>
  </si>
  <si>
    <t>SC Neubrandenb.</t>
  </si>
  <si>
    <t>Schülerinnen B</t>
  </si>
  <si>
    <t>Jg. 2000/1999</t>
  </si>
  <si>
    <t>302*</t>
  </si>
  <si>
    <t>Diskus - Einzelstarterinnen bei BMK Wurf U 16</t>
  </si>
  <si>
    <t>Diskus 1 kg</t>
  </si>
  <si>
    <t>11:40 Uhr</t>
  </si>
  <si>
    <t>27.42</t>
  </si>
  <si>
    <t>19.16</t>
  </si>
  <si>
    <t>Weitsprung (Einzel/ Anlage 2)</t>
  </si>
  <si>
    <t xml:space="preserve"> -Absprung vom Brett -</t>
  </si>
  <si>
    <t>Beginn:</t>
  </si>
  <si>
    <t>10:50 Uhr</t>
  </si>
  <si>
    <t>Ende:</t>
  </si>
  <si>
    <t>Hoffmann</t>
  </si>
  <si>
    <t>Tina</t>
  </si>
  <si>
    <t>TSG Seelow</t>
  </si>
  <si>
    <t>U20</t>
  </si>
  <si>
    <t>weibliche Jugend A</t>
  </si>
  <si>
    <t>Friedrich</t>
  </si>
  <si>
    <t>Laura</t>
  </si>
  <si>
    <t>Sachs</t>
  </si>
  <si>
    <t>Tabea</t>
  </si>
  <si>
    <t>Sperling</t>
  </si>
  <si>
    <t>Marius</t>
  </si>
  <si>
    <t>SC Frankfurt</t>
  </si>
  <si>
    <t>ogV</t>
  </si>
  <si>
    <t>männliche Jugend A</t>
  </si>
  <si>
    <t>Kussatz</t>
  </si>
  <si>
    <t>Reinhardt</t>
  </si>
  <si>
    <t>Starikov</t>
  </si>
  <si>
    <t>Alex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</si>
</sst>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43" fontId="9" fillId="0" borderId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4">
    <xf numFmtId="0" fontId="0" fillId="0" borderId="0" xfId="0" applyAlignment="1">
      <alignment/>
    </xf>
    <xf numFmtId="0" fontId="4" fillId="0" borderId="0" xfId="46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2" fillId="0" borderId="0" xfId="46" applyFont="1" applyAlignment="1">
      <alignment vertical="center"/>
      <protection/>
    </xf>
    <xf numFmtId="0" fontId="6" fillId="0" borderId="0" xfId="46" applyFont="1" applyAlignment="1">
      <alignment horizontal="left"/>
      <protection/>
    </xf>
    <xf numFmtId="14" fontId="4" fillId="0" borderId="0" xfId="46" applyNumberFormat="1" applyFont="1" applyAlignment="1">
      <alignment horizontal="center" vertical="center"/>
      <protection/>
    </xf>
    <xf numFmtId="14" fontId="6" fillId="0" borderId="0" xfId="46" applyNumberFormat="1" applyFont="1" applyAlignment="1">
      <alignment horizontal="right" vertical="center"/>
      <protection/>
    </xf>
    <xf numFmtId="0" fontId="6" fillId="0" borderId="0" xfId="46" applyFont="1" applyAlignment="1">
      <alignment horizontal="right" vertical="center"/>
      <protection/>
    </xf>
    <xf numFmtId="0" fontId="7" fillId="0" borderId="0" xfId="46" applyFont="1" applyAlignment="1">
      <alignment horizontal="right" vertical="center"/>
      <protection/>
    </xf>
    <xf numFmtId="0" fontId="6" fillId="0" borderId="0" xfId="46" applyFont="1" applyAlignment="1">
      <alignment horizontal="center" vertical="center"/>
      <protection/>
    </xf>
    <xf numFmtId="14" fontId="4" fillId="0" borderId="0" xfId="46" applyNumberFormat="1" applyFont="1" applyAlignment="1">
      <alignment horizontal="right" vertical="center"/>
      <protection/>
    </xf>
    <xf numFmtId="0" fontId="2" fillId="0" borderId="0" xfId="46" applyFont="1" applyBorder="1" applyAlignment="1">
      <alignment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/>
      <protection/>
    </xf>
    <xf numFmtId="0" fontId="5" fillId="0" borderId="12" xfId="46" applyFont="1" applyFill="1" applyBorder="1" applyAlignment="1">
      <alignment shrinkToFit="1"/>
      <protection/>
    </xf>
    <xf numFmtId="1" fontId="5" fillId="0" borderId="12" xfId="46" applyNumberFormat="1" applyFont="1" applyFill="1" applyBorder="1" applyAlignment="1">
      <alignment horizontal="center"/>
      <protection/>
    </xf>
    <xf numFmtId="2" fontId="5" fillId="0" borderId="12" xfId="46" applyNumberFormat="1" applyFont="1" applyBorder="1" applyAlignment="1">
      <alignment horizontal="center" vertical="center"/>
      <protection/>
    </xf>
    <xf numFmtId="2" fontId="2" fillId="0" borderId="13" xfId="46" applyNumberFormat="1" applyFont="1" applyBorder="1" applyAlignment="1">
      <alignment vertical="center"/>
      <protection/>
    </xf>
    <xf numFmtId="2" fontId="6" fillId="0" borderId="12" xfId="46" applyNumberFormat="1" applyFont="1" applyBorder="1" applyAlignment="1">
      <alignment horizontal="center" vertical="center"/>
      <protection/>
    </xf>
    <xf numFmtId="0" fontId="6" fillId="0" borderId="12" xfId="46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2" xfId="52" applyFont="1" applyBorder="1" applyAlignment="1">
      <alignment/>
      <protection/>
    </xf>
    <xf numFmtId="1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left" shrinkToFit="1"/>
      <protection/>
    </xf>
    <xf numFmtId="2" fontId="2" fillId="0" borderId="0" xfId="46" applyNumberFormat="1" applyFont="1" applyAlignment="1">
      <alignment vertical="center"/>
      <protection/>
    </xf>
    <xf numFmtId="0" fontId="5" fillId="0" borderId="12" xfId="52" applyFont="1" applyFill="1" applyBorder="1" applyAlignment="1">
      <alignment shrinkToFit="1"/>
      <protection/>
    </xf>
    <xf numFmtId="1" fontId="5" fillId="0" borderId="12" xfId="52" applyNumberFormat="1" applyFont="1" applyFill="1" applyBorder="1" applyAlignment="1">
      <alignment horizontal="center"/>
      <protection/>
    </xf>
    <xf numFmtId="0" fontId="5" fillId="0" borderId="12" xfId="52" applyFont="1" applyBorder="1" applyAlignment="1">
      <alignment horizontal="left"/>
      <protection/>
    </xf>
    <xf numFmtId="2" fontId="5" fillId="0" borderId="0" xfId="46" applyNumberFormat="1" applyFont="1" applyFill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4" fillId="0" borderId="10" xfId="46" applyFont="1" applyBorder="1" applyAlignment="1">
      <alignment horizontal="left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2" fillId="0" borderId="12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left" vertical="center"/>
      <protection/>
    </xf>
    <xf numFmtId="1" fontId="5" fillId="0" borderId="12" xfId="46" applyNumberFormat="1" applyFont="1" applyBorder="1" applyAlignment="1">
      <alignment horizontal="center" vertical="center"/>
      <protection/>
    </xf>
    <xf numFmtId="3" fontId="6" fillId="0" borderId="12" xfId="46" applyNumberFormat="1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left" vertical="center"/>
      <protection/>
    </xf>
    <xf numFmtId="1" fontId="5" fillId="0" borderId="0" xfId="46" applyNumberFormat="1" applyFont="1" applyBorder="1" applyAlignment="1">
      <alignment horizontal="center" vertical="center"/>
      <protection/>
    </xf>
    <xf numFmtId="2" fontId="5" fillId="0" borderId="0" xfId="46" applyNumberFormat="1" applyFont="1" applyBorder="1" applyAlignment="1">
      <alignment horizontal="center" vertical="center"/>
      <protection/>
    </xf>
    <xf numFmtId="2" fontId="6" fillId="0" borderId="0" xfId="46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shrinkToFit="1"/>
      <protection/>
    </xf>
    <xf numFmtId="2" fontId="5" fillId="0" borderId="14" xfId="57" applyNumberFormat="1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10" fillId="0" borderId="0" xfId="46" applyFont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0" fontId="5" fillId="0" borderId="10" xfId="46" applyFont="1" applyBorder="1" applyAlignment="1">
      <alignment horizontal="left" vertical="center"/>
      <protection/>
    </xf>
    <xf numFmtId="2" fontId="5" fillId="0" borderId="10" xfId="46" applyNumberFormat="1" applyFont="1" applyBorder="1" applyAlignment="1">
      <alignment horizontal="center" vertical="center"/>
      <protection/>
    </xf>
    <xf numFmtId="2" fontId="2" fillId="0" borderId="0" xfId="46" applyNumberFormat="1" applyFont="1" applyBorder="1" applyAlignment="1">
      <alignment vertical="center"/>
      <protection/>
    </xf>
    <xf numFmtId="4" fontId="5" fillId="0" borderId="10" xfId="46" applyNumberFormat="1" applyFont="1" applyBorder="1" applyAlignment="1">
      <alignment horizontal="center" vertical="center"/>
      <protection/>
    </xf>
    <xf numFmtId="4" fontId="5" fillId="0" borderId="0" xfId="46" applyNumberFormat="1" applyFont="1" applyBorder="1" applyAlignment="1">
      <alignment horizontal="center" vertical="center"/>
      <protection/>
    </xf>
    <xf numFmtId="3" fontId="2" fillId="0" borderId="0" xfId="46" applyNumberFormat="1" applyFont="1" applyAlignment="1">
      <alignment vertical="center"/>
      <protection/>
    </xf>
    <xf numFmtId="0" fontId="4" fillId="0" borderId="0" xfId="46" applyFont="1" applyAlignment="1">
      <alignment/>
      <protection/>
    </xf>
    <xf numFmtId="0" fontId="5" fillId="0" borderId="0" xfId="46" applyFont="1">
      <alignment/>
      <protection/>
    </xf>
    <xf numFmtId="0" fontId="2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14" fontId="4" fillId="0" borderId="0" xfId="46" applyNumberFormat="1" applyFont="1" applyAlignment="1">
      <alignment horizontal="center"/>
      <protection/>
    </xf>
    <xf numFmtId="14" fontId="6" fillId="0" borderId="0" xfId="46" applyNumberFormat="1" applyFont="1" applyAlignment="1">
      <alignment horizontal="right"/>
      <protection/>
    </xf>
    <xf numFmtId="0" fontId="6" fillId="0" borderId="0" xfId="46" applyFont="1" applyAlignment="1">
      <alignment horizontal="right"/>
      <protection/>
    </xf>
    <xf numFmtId="0" fontId="6" fillId="0" borderId="0" xfId="46" applyFont="1" applyAlignment="1">
      <alignment horizontal="center"/>
      <protection/>
    </xf>
    <xf numFmtId="14" fontId="4" fillId="0" borderId="0" xfId="46" applyNumberFormat="1" applyFont="1" applyAlignment="1">
      <alignment horizontal="right"/>
      <protection/>
    </xf>
    <xf numFmtId="0" fontId="5" fillId="0" borderId="10" xfId="46" applyFont="1" applyBorder="1" applyAlignment="1">
      <alignment horizontal="center"/>
      <protection/>
    </xf>
    <xf numFmtId="0" fontId="5" fillId="0" borderId="11" xfId="46" applyFont="1" applyBorder="1" applyAlignment="1">
      <alignment horizontal="center"/>
      <protection/>
    </xf>
    <xf numFmtId="0" fontId="2" fillId="0" borderId="0" xfId="46" applyFont="1" applyAlignment="1">
      <alignment horizontal="center"/>
      <protection/>
    </xf>
    <xf numFmtId="2" fontId="5" fillId="0" borderId="12" xfId="46" applyNumberFormat="1" applyFont="1" applyBorder="1" applyAlignment="1">
      <alignment horizontal="center"/>
      <protection/>
    </xf>
    <xf numFmtId="2" fontId="2" fillId="0" borderId="0" xfId="46" applyNumberFormat="1" applyFont="1">
      <alignment/>
      <protection/>
    </xf>
    <xf numFmtId="2" fontId="6" fillId="0" borderId="12" xfId="46" applyNumberFormat="1" applyFont="1" applyBorder="1" applyAlignment="1">
      <alignment horizontal="center"/>
      <protection/>
    </xf>
    <xf numFmtId="0" fontId="6" fillId="0" borderId="12" xfId="46" applyFont="1" applyBorder="1" applyAlignment="1">
      <alignment horizontal="center"/>
      <protection/>
    </xf>
    <xf numFmtId="3" fontId="6" fillId="0" borderId="12" xfId="46" applyNumberFormat="1" applyFont="1" applyBorder="1" applyAlignment="1">
      <alignment horizontal="center"/>
      <protection/>
    </xf>
    <xf numFmtId="2" fontId="5" fillId="0" borderId="14" xfId="57" applyNumberFormat="1" applyFont="1" applyBorder="1" applyAlignment="1">
      <alignment horizontal="center"/>
      <protection/>
    </xf>
    <xf numFmtId="0" fontId="3" fillId="0" borderId="0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vertical="center"/>
      <protection/>
    </xf>
    <xf numFmtId="0" fontId="5" fillId="0" borderId="15" xfId="46" applyFont="1" applyBorder="1" applyAlignment="1">
      <alignment horizontal="center" vertical="center"/>
      <protection/>
    </xf>
    <xf numFmtId="0" fontId="5" fillId="0" borderId="12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/>
      <protection/>
    </xf>
    <xf numFmtId="0" fontId="5" fillId="0" borderId="15" xfId="46" applyFont="1" applyBorder="1" applyAlignment="1">
      <alignment horizontal="center"/>
      <protection/>
    </xf>
  </cellXfs>
  <cellStyles count="55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 Built-in Normal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3" xfId="54"/>
    <cellStyle name="Standard 3 2" xfId="55"/>
    <cellStyle name="Standard 3 3" xfId="56"/>
    <cellStyle name="Standard 4" xfId="57"/>
    <cellStyle name="TableStyleLight1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lage%20PD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ffeln"/>
      <sheetName val="männlich"/>
      <sheetName val="weiblich"/>
      <sheetName val="100 m"/>
      <sheetName val="400 + 800 m"/>
      <sheetName val="Hochsprung"/>
      <sheetName val="Weitsprung"/>
      <sheetName val="Speer+Kugel+Diskus"/>
    </sheetNames>
    <sheetDataSet>
      <sheetData sheetId="3">
        <row r="1">
          <cell r="A1" t="str">
            <v>Bahneröffnung SC Frankfurt     21. April 2012</v>
          </cell>
        </row>
        <row r="3">
          <cell r="A3" t="str">
            <v>Jugend</v>
          </cell>
        </row>
        <row r="4">
          <cell r="A4" t="str">
            <v>(Jg. 1996-1993)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A1">
      <selection activeCell="K26" sqref="K26"/>
    </sheetView>
  </sheetViews>
  <sheetFormatPr defaultColWidth="12.5" defaultRowHeight="12.75"/>
  <cols>
    <col min="1" max="1" width="9.33203125" style="3" customWidth="1"/>
    <col min="2" max="3" width="17.66015625" style="3" customWidth="1"/>
    <col min="4" max="4" width="6.83203125" style="2" customWidth="1"/>
    <col min="5" max="5" width="20.16015625" style="3" customWidth="1"/>
    <col min="6" max="11" width="8.66015625" style="3" customWidth="1"/>
    <col min="12" max="12" width="2" style="3" customWidth="1"/>
    <col min="13" max="13" width="8.66015625" style="3" customWidth="1"/>
    <col min="14" max="14" width="7.16015625" style="3" customWidth="1"/>
    <col min="15" max="17" width="2" style="3" customWidth="1"/>
    <col min="18" max="18" width="6.66015625" style="3" customWidth="1"/>
    <col min="19" max="19" width="7.16015625" style="3" customWidth="1"/>
    <col min="20" max="20" width="9.33203125" style="3" customWidth="1"/>
    <col min="21" max="31" width="7.16015625" style="3" customWidth="1"/>
    <col min="32" max="16384" width="12.5" style="3" customWidth="1"/>
  </cols>
  <sheetData>
    <row r="1" spans="1:14" s="2" customFormat="1" ht="18.75" customHeight="1">
      <c r="A1" s="77" t="str">
        <f>'[1]100 m'!A1:I1</f>
        <v>Bahneröffnung SC Frankfurt     21. April 2012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"/>
      <c r="N1" s="1"/>
    </row>
    <row r="2" ht="15" customHeight="1"/>
    <row r="3" spans="1:14" ht="18.75" customHeight="1">
      <c r="A3" s="4" t="str">
        <f>'[1]100 m'!A3</f>
        <v>Jugend</v>
      </c>
      <c r="E3" s="5" t="s">
        <v>0</v>
      </c>
      <c r="L3" s="6"/>
      <c r="M3" s="7"/>
      <c r="N3" s="8" t="s">
        <v>1</v>
      </c>
    </row>
    <row r="4" spans="1:14" ht="15" customHeight="1">
      <c r="A4" s="4" t="str">
        <f>'[1]100 m'!A4</f>
        <v>(Jg. 1996-1993)</v>
      </c>
      <c r="E4" s="9" t="s">
        <v>2</v>
      </c>
      <c r="L4" s="6"/>
      <c r="M4" s="7"/>
      <c r="N4" s="10"/>
    </row>
    <row r="5" ht="15" customHeight="1"/>
    <row r="6" spans="1:14" ht="15" customHeight="1">
      <c r="A6" s="78" t="s">
        <v>3</v>
      </c>
      <c r="B6" s="79" t="s">
        <v>4</v>
      </c>
      <c r="C6" s="79" t="s">
        <v>5</v>
      </c>
      <c r="D6" s="78" t="s">
        <v>6</v>
      </c>
      <c r="E6" s="79" t="s">
        <v>7</v>
      </c>
      <c r="F6" s="80" t="s">
        <v>8</v>
      </c>
      <c r="G6" s="80"/>
      <c r="H6" s="80"/>
      <c r="I6" s="80"/>
      <c r="J6" s="80"/>
      <c r="K6" s="80"/>
      <c r="L6" s="11"/>
      <c r="M6" s="81" t="s">
        <v>9</v>
      </c>
      <c r="N6" s="78" t="s">
        <v>10</v>
      </c>
    </row>
    <row r="7" spans="1:14" s="14" customFormat="1" ht="15" customHeight="1">
      <c r="A7" s="78"/>
      <c r="B7" s="79"/>
      <c r="C7" s="79"/>
      <c r="D7" s="78"/>
      <c r="E7" s="79"/>
      <c r="F7" s="12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1"/>
      <c r="M7" s="81"/>
      <c r="N7" s="81"/>
    </row>
    <row r="8" spans="1:14" s="14" customFormat="1" ht="15" customHeight="1">
      <c r="A8" s="15"/>
      <c r="B8" s="15"/>
      <c r="C8" s="15"/>
      <c r="D8" s="15"/>
      <c r="E8" s="15"/>
      <c r="F8" s="16"/>
      <c r="G8" s="16"/>
      <c r="H8" s="16"/>
      <c r="I8" s="16"/>
      <c r="J8" s="16"/>
      <c r="K8" s="16"/>
      <c r="L8" s="11"/>
      <c r="M8" s="16"/>
      <c r="N8" s="16"/>
    </row>
    <row r="9" spans="1:14" s="14" customFormat="1" ht="15" customHeight="1">
      <c r="A9" s="17" t="s">
        <v>17</v>
      </c>
      <c r="B9" s="18" t="s">
        <v>18</v>
      </c>
      <c r="D9" s="19" t="s">
        <v>19</v>
      </c>
      <c r="E9" s="20"/>
      <c r="F9" s="12"/>
      <c r="G9" s="12"/>
      <c r="H9" s="12"/>
      <c r="I9" s="12"/>
      <c r="J9" s="12"/>
      <c r="K9" s="12"/>
      <c r="L9" s="11"/>
      <c r="M9" s="12"/>
      <c r="N9" s="12"/>
    </row>
    <row r="10" spans="1:14" s="14" customFormat="1" ht="15" customHeight="1">
      <c r="A10" s="21"/>
      <c r="B10" s="22"/>
      <c r="C10" s="22"/>
      <c r="D10" s="23"/>
      <c r="E10" s="22"/>
      <c r="F10" s="24"/>
      <c r="G10" s="24"/>
      <c r="H10" s="24"/>
      <c r="I10" s="24"/>
      <c r="J10" s="24"/>
      <c r="K10" s="24"/>
      <c r="L10" s="25"/>
      <c r="M10" s="26"/>
      <c r="N10" s="27"/>
    </row>
    <row r="11" spans="1:14" s="14" customFormat="1" ht="15" customHeight="1">
      <c r="A11" s="28">
        <v>367</v>
      </c>
      <c r="B11" s="29" t="s">
        <v>20</v>
      </c>
      <c r="C11" s="29" t="s">
        <v>21</v>
      </c>
      <c r="D11" s="30">
        <v>1995</v>
      </c>
      <c r="E11" s="31" t="s">
        <v>22</v>
      </c>
      <c r="F11" s="24">
        <v>33.62</v>
      </c>
      <c r="G11" s="24">
        <v>34.16</v>
      </c>
      <c r="H11" s="24" t="s">
        <v>23</v>
      </c>
      <c r="I11" s="24">
        <v>35.05</v>
      </c>
      <c r="J11" s="24">
        <v>35.34</v>
      </c>
      <c r="K11" s="24">
        <v>38.19</v>
      </c>
      <c r="L11" s="32"/>
      <c r="M11" s="26">
        <f>MAX(F11:K11)</f>
        <v>38.19</v>
      </c>
      <c r="N11" s="27">
        <v>1</v>
      </c>
    </row>
    <row r="12" spans="1:14" s="14" customFormat="1" ht="15" customHeight="1">
      <c r="A12" s="28">
        <v>407</v>
      </c>
      <c r="B12" s="33" t="s">
        <v>24</v>
      </c>
      <c r="C12" s="33" t="s">
        <v>25</v>
      </c>
      <c r="D12" s="34">
        <v>1996</v>
      </c>
      <c r="E12" s="33" t="s">
        <v>26</v>
      </c>
      <c r="F12" s="24" t="s">
        <v>23</v>
      </c>
      <c r="G12" s="24">
        <v>29.58</v>
      </c>
      <c r="H12" s="24">
        <v>29.53</v>
      </c>
      <c r="I12" s="24" t="s">
        <v>23</v>
      </c>
      <c r="J12" s="24" t="s">
        <v>23</v>
      </c>
      <c r="K12" s="24">
        <v>23.84</v>
      </c>
      <c r="L12" s="32"/>
      <c r="M12" s="26">
        <f>MAX(F12:K12)</f>
        <v>29.58</v>
      </c>
      <c r="N12" s="27">
        <v>2</v>
      </c>
    </row>
    <row r="13" spans="1:14" s="14" customFormat="1" ht="15" customHeight="1">
      <c r="A13" s="28">
        <v>311</v>
      </c>
      <c r="B13" s="35" t="s">
        <v>27</v>
      </c>
      <c r="C13" s="35" t="s">
        <v>28</v>
      </c>
      <c r="D13" s="30">
        <v>1996</v>
      </c>
      <c r="E13" s="31" t="s">
        <v>29</v>
      </c>
      <c r="F13" s="24">
        <v>22.41</v>
      </c>
      <c r="G13" s="24">
        <v>23.44</v>
      </c>
      <c r="H13" s="24">
        <v>25.52</v>
      </c>
      <c r="I13" s="24">
        <v>26.36</v>
      </c>
      <c r="J13" s="24">
        <v>28.96</v>
      </c>
      <c r="K13" s="24">
        <v>28.32</v>
      </c>
      <c r="L13" s="32"/>
      <c r="M13" s="26">
        <f>MAX(F13:K13)</f>
        <v>28.96</v>
      </c>
      <c r="N13" s="27">
        <v>3</v>
      </c>
    </row>
    <row r="14" spans="1:14" s="14" customFormat="1" ht="15" customHeight="1">
      <c r="A14" s="28" t="s">
        <v>30</v>
      </c>
      <c r="B14" s="33" t="s">
        <v>31</v>
      </c>
      <c r="C14" s="33" t="s">
        <v>32</v>
      </c>
      <c r="D14" s="34">
        <v>1998</v>
      </c>
      <c r="E14" s="33" t="s">
        <v>33</v>
      </c>
      <c r="F14" s="24">
        <v>21.26</v>
      </c>
      <c r="G14" s="24">
        <v>23.14</v>
      </c>
      <c r="H14" s="24">
        <v>24.61</v>
      </c>
      <c r="I14" s="24" t="s">
        <v>23</v>
      </c>
      <c r="J14" s="24">
        <v>28.48</v>
      </c>
      <c r="K14" s="24">
        <v>25.86</v>
      </c>
      <c r="L14" s="36"/>
      <c r="M14" s="26">
        <f>MAX(F14:K14)</f>
        <v>28.48</v>
      </c>
      <c r="N14" s="27">
        <v>4</v>
      </c>
    </row>
    <row r="15" spans="1:14" s="14" customFormat="1" ht="15" customHeight="1">
      <c r="A15" s="28">
        <v>328</v>
      </c>
      <c r="B15" s="33" t="s">
        <v>34</v>
      </c>
      <c r="C15" s="33" t="s">
        <v>28</v>
      </c>
      <c r="D15" s="34">
        <v>1995</v>
      </c>
      <c r="E15" s="33" t="s">
        <v>29</v>
      </c>
      <c r="F15" s="24">
        <v>12.79</v>
      </c>
      <c r="G15" s="24" t="s">
        <v>23</v>
      </c>
      <c r="H15" s="24" t="s">
        <v>23</v>
      </c>
      <c r="I15" s="24" t="s">
        <v>23</v>
      </c>
      <c r="J15" s="24">
        <v>15.85</v>
      </c>
      <c r="K15" s="24" t="s">
        <v>23</v>
      </c>
      <c r="L15" s="32"/>
      <c r="M15" s="26">
        <f>MAX(F15:K15)</f>
        <v>15.85</v>
      </c>
      <c r="N15" s="27">
        <v>5</v>
      </c>
    </row>
    <row r="16" spans="1:14" s="14" customFormat="1" ht="15" customHeight="1">
      <c r="A16" s="28"/>
      <c r="B16" s="33"/>
      <c r="C16" s="33"/>
      <c r="D16" s="34"/>
      <c r="E16" s="33"/>
      <c r="F16" s="24"/>
      <c r="G16" s="24"/>
      <c r="H16" s="24"/>
      <c r="I16" s="24"/>
      <c r="J16" s="24"/>
      <c r="K16" s="24"/>
      <c r="L16" s="32"/>
      <c r="M16" s="26"/>
      <c r="N16" s="27"/>
    </row>
    <row r="17" spans="1:14" s="14" customFormat="1" ht="15" customHeight="1">
      <c r="A17" s="15"/>
      <c r="B17" s="15"/>
      <c r="C17" s="15"/>
      <c r="D17" s="15"/>
      <c r="E17" s="15"/>
      <c r="F17" s="16"/>
      <c r="G17" s="16"/>
      <c r="H17" s="16"/>
      <c r="I17" s="16"/>
      <c r="J17" s="16"/>
      <c r="K17" s="16"/>
      <c r="L17" s="11"/>
      <c r="M17" s="37"/>
      <c r="N17" s="37"/>
    </row>
    <row r="18" spans="1:14" s="14" customFormat="1" ht="15" customHeight="1">
      <c r="A18" s="17" t="s">
        <v>36</v>
      </c>
      <c r="B18" s="38" t="s">
        <v>37</v>
      </c>
      <c r="D18" s="19" t="s">
        <v>38</v>
      </c>
      <c r="E18" s="20"/>
      <c r="F18" s="12"/>
      <c r="G18" s="12"/>
      <c r="H18" s="12"/>
      <c r="I18" s="12"/>
      <c r="J18" s="12"/>
      <c r="K18" s="12"/>
      <c r="L18" s="11"/>
      <c r="M18" s="39"/>
      <c r="N18" s="39"/>
    </row>
    <row r="19" spans="1:14" s="14" customFormat="1" ht="15" customHeight="1">
      <c r="A19" s="40"/>
      <c r="B19" s="41"/>
      <c r="C19" s="41"/>
      <c r="D19" s="42"/>
      <c r="E19" s="41"/>
      <c r="F19" s="24"/>
      <c r="G19" s="24"/>
      <c r="H19" s="24"/>
      <c r="I19" s="24"/>
      <c r="J19" s="24"/>
      <c r="K19" s="24"/>
      <c r="L19" s="32"/>
      <c r="M19" s="26"/>
      <c r="N19" s="27"/>
    </row>
    <row r="20" spans="1:14" s="14" customFormat="1" ht="15" customHeight="1">
      <c r="A20" s="21">
        <v>302</v>
      </c>
      <c r="B20" s="22" t="s">
        <v>39</v>
      </c>
      <c r="C20" s="22" t="s">
        <v>40</v>
      </c>
      <c r="D20" s="23">
        <v>2000</v>
      </c>
      <c r="E20" s="22" t="s">
        <v>33</v>
      </c>
      <c r="F20" s="24">
        <v>22.03</v>
      </c>
      <c r="G20" s="24">
        <v>18.55</v>
      </c>
      <c r="H20" s="24">
        <v>19.19</v>
      </c>
      <c r="I20" s="24">
        <v>21.56</v>
      </c>
      <c r="J20" s="24">
        <v>23.1</v>
      </c>
      <c r="K20" s="24">
        <v>21.41</v>
      </c>
      <c r="L20" s="32"/>
      <c r="M20" s="26">
        <f>MAX(F20:K20)</f>
        <v>23.1</v>
      </c>
      <c r="N20" s="43" t="s">
        <v>41</v>
      </c>
    </row>
    <row r="21" spans="1:14" s="14" customFormat="1" ht="15" customHeight="1">
      <c r="A21" s="40"/>
      <c r="B21" s="41"/>
      <c r="C21" s="41"/>
      <c r="D21" s="42"/>
      <c r="E21" s="41"/>
      <c r="F21" s="24"/>
      <c r="G21" s="24"/>
      <c r="H21" s="24"/>
      <c r="I21" s="24"/>
      <c r="J21" s="24"/>
      <c r="K21" s="24"/>
      <c r="L21" s="32"/>
      <c r="M21" s="26"/>
      <c r="N21" s="27"/>
    </row>
    <row r="22" spans="1:14" s="14" customFormat="1" ht="15" customHeight="1">
      <c r="A22" s="15"/>
      <c r="B22" s="44"/>
      <c r="C22" s="44"/>
      <c r="D22" s="45"/>
      <c r="E22" s="44"/>
      <c r="F22" s="46"/>
      <c r="G22" s="46"/>
      <c r="H22" s="46"/>
      <c r="I22" s="46"/>
      <c r="J22" s="46"/>
      <c r="K22" s="46"/>
      <c r="L22" s="32"/>
      <c r="M22" s="47"/>
      <c r="N22" s="37"/>
    </row>
    <row r="23" spans="1:14" s="14" customFormat="1" ht="15" customHeight="1">
      <c r="A23" s="17" t="s">
        <v>17</v>
      </c>
      <c r="B23" s="18" t="s">
        <v>42</v>
      </c>
      <c r="D23" s="19" t="s">
        <v>43</v>
      </c>
      <c r="E23" s="20"/>
      <c r="F23" s="12"/>
      <c r="G23" s="12"/>
      <c r="H23" s="12"/>
      <c r="I23" s="12"/>
      <c r="J23" s="12"/>
      <c r="K23" s="12"/>
      <c r="L23" s="11"/>
      <c r="M23" s="39"/>
      <c r="N23" s="39"/>
    </row>
    <row r="24" spans="1:14" s="14" customFormat="1" ht="15" customHeight="1">
      <c r="A24" s="40"/>
      <c r="B24" s="41"/>
      <c r="C24" s="41"/>
      <c r="D24" s="42"/>
      <c r="E24" s="41"/>
      <c r="F24" s="24"/>
      <c r="G24" s="24"/>
      <c r="H24" s="24"/>
      <c r="I24" s="24"/>
      <c r="J24" s="24"/>
      <c r="K24" s="24"/>
      <c r="L24" s="32"/>
      <c r="M24" s="26"/>
      <c r="N24" s="27"/>
    </row>
    <row r="25" spans="1:14" s="14" customFormat="1" ht="15" customHeight="1">
      <c r="A25" s="28">
        <v>315</v>
      </c>
      <c r="B25" s="48" t="s">
        <v>44</v>
      </c>
      <c r="C25" s="48" t="s">
        <v>45</v>
      </c>
      <c r="D25" s="30">
        <v>1996</v>
      </c>
      <c r="E25" s="48" t="s">
        <v>29</v>
      </c>
      <c r="F25" s="49">
        <v>27.45</v>
      </c>
      <c r="G25" s="49">
        <v>26.02</v>
      </c>
      <c r="H25" s="49">
        <v>29.76</v>
      </c>
      <c r="I25" s="49">
        <v>31.02</v>
      </c>
      <c r="J25" s="49">
        <v>26.74</v>
      </c>
      <c r="K25" s="24" t="s">
        <v>23</v>
      </c>
      <c r="L25" s="32"/>
      <c r="M25" s="26">
        <f>MAX(F25:K25)</f>
        <v>31.02</v>
      </c>
      <c r="N25" s="43">
        <v>1</v>
      </c>
    </row>
    <row r="26" spans="1:14" s="14" customFormat="1" ht="15" customHeight="1">
      <c r="A26" s="28">
        <v>313</v>
      </c>
      <c r="B26" s="48" t="s">
        <v>46</v>
      </c>
      <c r="C26" s="48" t="s">
        <v>47</v>
      </c>
      <c r="D26" s="30">
        <v>1995</v>
      </c>
      <c r="E26" s="48" t="s">
        <v>29</v>
      </c>
      <c r="F26" s="49">
        <v>24.86</v>
      </c>
      <c r="G26" s="49" t="s">
        <v>23</v>
      </c>
      <c r="H26" s="49">
        <v>25.91</v>
      </c>
      <c r="I26" s="49">
        <v>24.02</v>
      </c>
      <c r="J26" s="49" t="s">
        <v>23</v>
      </c>
      <c r="K26" s="24" t="s">
        <v>23</v>
      </c>
      <c r="L26" s="32"/>
      <c r="M26" s="26">
        <f>MAX(F26:K26)</f>
        <v>25.91</v>
      </c>
      <c r="N26" s="43">
        <v>2</v>
      </c>
    </row>
    <row r="27" spans="1:14" s="14" customFormat="1" ht="15" customHeight="1">
      <c r="A27" s="40"/>
      <c r="B27" s="41"/>
      <c r="C27" s="41"/>
      <c r="D27" s="42"/>
      <c r="E27" s="41"/>
      <c r="F27" s="24"/>
      <c r="G27" s="24"/>
      <c r="H27" s="24"/>
      <c r="I27" s="24"/>
      <c r="J27" s="24"/>
      <c r="K27" s="24"/>
      <c r="L27" s="32"/>
      <c r="M27" s="26"/>
      <c r="N27" s="27"/>
    </row>
    <row r="28" spans="1:14" s="14" customFormat="1" ht="15" customHeight="1">
      <c r="A28" s="15"/>
      <c r="B28" s="15"/>
      <c r="C28" s="15"/>
      <c r="D28" s="15"/>
      <c r="E28" s="15"/>
      <c r="F28" s="16"/>
      <c r="G28" s="16"/>
      <c r="H28" s="16"/>
      <c r="I28" s="16"/>
      <c r="J28" s="16"/>
      <c r="K28" s="16"/>
      <c r="L28" s="11"/>
      <c r="M28" s="37"/>
      <c r="N28" s="37"/>
    </row>
    <row r="29" spans="1:14" s="14" customFormat="1" ht="15" customHeight="1">
      <c r="A29" s="50"/>
      <c r="B29" s="18" t="s">
        <v>48</v>
      </c>
      <c r="D29" s="19" t="s">
        <v>49</v>
      </c>
      <c r="E29" s="20"/>
      <c r="F29" s="12"/>
      <c r="G29" s="12"/>
      <c r="H29" s="12"/>
      <c r="I29" s="12"/>
      <c r="J29" s="12"/>
      <c r="K29" s="12"/>
      <c r="L29" s="11"/>
      <c r="M29" s="39"/>
      <c r="N29" s="39"/>
    </row>
    <row r="30" spans="1:14" s="14" customFormat="1" ht="15" customHeight="1">
      <c r="A30" s="40"/>
      <c r="B30" s="41"/>
      <c r="C30" s="41"/>
      <c r="D30" s="42"/>
      <c r="E30" s="41"/>
      <c r="F30" s="24"/>
      <c r="G30" s="24"/>
      <c r="H30" s="24"/>
      <c r="I30" s="24"/>
      <c r="J30" s="24"/>
      <c r="K30" s="24"/>
      <c r="L30" s="32"/>
      <c r="M30" s="26"/>
      <c r="N30" s="27"/>
    </row>
    <row r="31" spans="1:14" s="14" customFormat="1" ht="15" customHeight="1">
      <c r="A31" s="28">
        <v>317</v>
      </c>
      <c r="B31" s="48" t="s">
        <v>50</v>
      </c>
      <c r="C31" s="48" t="s">
        <v>51</v>
      </c>
      <c r="D31" s="30">
        <v>1992</v>
      </c>
      <c r="E31" s="48" t="s">
        <v>29</v>
      </c>
      <c r="F31" s="24" t="s">
        <v>23</v>
      </c>
      <c r="G31" s="24">
        <v>38.13</v>
      </c>
      <c r="H31" s="24" t="s">
        <v>23</v>
      </c>
      <c r="I31" s="49" t="s">
        <v>35</v>
      </c>
      <c r="J31" s="49" t="s">
        <v>35</v>
      </c>
      <c r="K31" s="49" t="s">
        <v>35</v>
      </c>
      <c r="L31" s="32"/>
      <c r="M31" s="26">
        <f>MAX(F31:K31)</f>
        <v>38.13</v>
      </c>
      <c r="N31" s="43" t="s">
        <v>41</v>
      </c>
    </row>
    <row r="32" spans="1:14" s="14" customFormat="1" ht="15" customHeight="1">
      <c r="A32" s="15"/>
      <c r="B32" s="44"/>
      <c r="C32" s="44"/>
      <c r="D32" s="45"/>
      <c r="E32" s="44"/>
      <c r="F32" s="46"/>
      <c r="G32" s="46"/>
      <c r="H32" s="46"/>
      <c r="I32" s="46"/>
      <c r="J32" s="46"/>
      <c r="K32" s="46"/>
      <c r="L32" s="32"/>
      <c r="M32" s="47"/>
      <c r="N32" s="37"/>
    </row>
    <row r="33" spans="1:14" s="2" customFormat="1" ht="19.5" customHeight="1">
      <c r="A33" s="82" t="str">
        <f>'[1]100 m'!A1:I1</f>
        <v>Bahneröffnung SC Frankfurt     21. April 2012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1"/>
      <c r="N33" s="1"/>
    </row>
    <row r="34" ht="15" customHeight="1"/>
    <row r="35" spans="1:13" ht="19.5" customHeight="1">
      <c r="A35" s="4"/>
      <c r="E35" s="5" t="s">
        <v>52</v>
      </c>
      <c r="J35" s="51" t="s">
        <v>53</v>
      </c>
      <c r="L35" s="6"/>
      <c r="M35" s="7"/>
    </row>
    <row r="36" spans="1:13" ht="19.5" customHeight="1">
      <c r="A36" s="4"/>
      <c r="E36" s="9" t="s">
        <v>54</v>
      </c>
      <c r="J36" s="51"/>
      <c r="L36" s="6"/>
      <c r="M36" s="7"/>
    </row>
    <row r="37" spans="1:13" ht="15" customHeight="1">
      <c r="A37" s="4"/>
      <c r="E37" s="5"/>
      <c r="L37" s="6"/>
      <c r="M37" s="7"/>
    </row>
    <row r="38" spans="1:14" ht="19.5" customHeight="1">
      <c r="A38" s="17" t="s">
        <v>17</v>
      </c>
      <c r="B38" s="52" t="s">
        <v>18</v>
      </c>
      <c r="C38" s="53"/>
      <c r="D38" s="52" t="s">
        <v>55</v>
      </c>
      <c r="E38" s="53"/>
      <c r="F38" s="54"/>
      <c r="G38" s="54"/>
      <c r="H38" s="54"/>
      <c r="I38" s="54"/>
      <c r="J38" s="54"/>
      <c r="K38" s="54"/>
      <c r="L38" s="55"/>
      <c r="M38" s="54"/>
      <c r="N38" s="56"/>
    </row>
    <row r="39" spans="1:14" ht="19.5" customHeight="1">
      <c r="A39" s="21"/>
      <c r="B39" s="22"/>
      <c r="C39" s="22"/>
      <c r="D39" s="23"/>
      <c r="E39" s="22"/>
      <c r="F39" s="24"/>
      <c r="G39" s="24"/>
      <c r="H39" s="24"/>
      <c r="I39" s="24"/>
      <c r="J39" s="24"/>
      <c r="K39" s="24"/>
      <c r="L39" s="32"/>
      <c r="M39" s="26"/>
      <c r="N39" s="43"/>
    </row>
    <row r="40" spans="1:14" ht="19.5" customHeight="1">
      <c r="A40" s="28">
        <v>367</v>
      </c>
      <c r="B40" s="29" t="s">
        <v>20</v>
      </c>
      <c r="C40" s="29" t="s">
        <v>21</v>
      </c>
      <c r="D40" s="30">
        <v>1995</v>
      </c>
      <c r="E40" s="31" t="s">
        <v>22</v>
      </c>
      <c r="F40" s="24">
        <v>10.37</v>
      </c>
      <c r="G40" s="24" t="s">
        <v>23</v>
      </c>
      <c r="H40" s="24">
        <v>11.06</v>
      </c>
      <c r="I40" s="24">
        <v>11.05</v>
      </c>
      <c r="J40" s="24">
        <v>10.94</v>
      </c>
      <c r="K40" s="24">
        <v>10.99</v>
      </c>
      <c r="L40" s="32"/>
      <c r="M40" s="26">
        <f>MAX(F40:K40)</f>
        <v>11.06</v>
      </c>
      <c r="N40" s="43" t="s">
        <v>41</v>
      </c>
    </row>
    <row r="41" spans="1:14" ht="19.5" customHeight="1">
      <c r="A41" s="28">
        <v>496</v>
      </c>
      <c r="B41" s="29" t="s">
        <v>56</v>
      </c>
      <c r="C41" s="29" t="s">
        <v>57</v>
      </c>
      <c r="D41" s="30">
        <v>1996</v>
      </c>
      <c r="E41" s="31" t="s">
        <v>58</v>
      </c>
      <c r="F41" s="24" t="s">
        <v>23</v>
      </c>
      <c r="G41" s="24">
        <v>13.32</v>
      </c>
      <c r="H41" s="24">
        <v>12.94</v>
      </c>
      <c r="I41" s="24" t="s">
        <v>23</v>
      </c>
      <c r="J41" s="24" t="s">
        <v>23</v>
      </c>
      <c r="K41" s="24" t="s">
        <v>23</v>
      </c>
      <c r="L41" s="32"/>
      <c r="M41" s="26">
        <f>MAX(F41:K41)</f>
        <v>13.32</v>
      </c>
      <c r="N41" s="43" t="s">
        <v>41</v>
      </c>
    </row>
    <row r="42" spans="1:14" ht="19.5" customHeight="1">
      <c r="A42" s="28" t="s">
        <v>30</v>
      </c>
      <c r="B42" s="33" t="s">
        <v>31</v>
      </c>
      <c r="C42" s="33" t="s">
        <v>32</v>
      </c>
      <c r="D42" s="34">
        <v>1998</v>
      </c>
      <c r="E42" s="33" t="s">
        <v>33</v>
      </c>
      <c r="F42" s="24">
        <v>9.33</v>
      </c>
      <c r="G42" s="24">
        <v>9.07</v>
      </c>
      <c r="H42" s="24">
        <v>9.54</v>
      </c>
      <c r="I42" s="24">
        <v>9.43</v>
      </c>
      <c r="J42" s="24">
        <v>9.94</v>
      </c>
      <c r="K42" s="24">
        <v>9.43</v>
      </c>
      <c r="L42" s="32"/>
      <c r="M42" s="26">
        <f>MAX(F42:K42)</f>
        <v>9.94</v>
      </c>
      <c r="N42" s="43" t="s">
        <v>41</v>
      </c>
    </row>
    <row r="43" spans="1:14" ht="15" customHeight="1">
      <c r="A43" s="16"/>
      <c r="B43" s="44"/>
      <c r="C43" s="44"/>
      <c r="D43" s="44"/>
      <c r="E43" s="44"/>
      <c r="F43" s="46"/>
      <c r="G43" s="46"/>
      <c r="H43" s="46"/>
      <c r="I43" s="46"/>
      <c r="J43" s="46"/>
      <c r="K43" s="46"/>
      <c r="L43" s="55"/>
      <c r="M43" s="46"/>
      <c r="N43" s="57"/>
    </row>
    <row r="44" spans="1:14" ht="19.5" customHeight="1">
      <c r="A44" s="17" t="s">
        <v>36</v>
      </c>
      <c r="B44" s="38" t="s">
        <v>59</v>
      </c>
      <c r="C44" s="53"/>
      <c r="D44" s="52" t="s">
        <v>60</v>
      </c>
      <c r="E44" s="53"/>
      <c r="F44" s="54"/>
      <c r="G44" s="54"/>
      <c r="H44" s="54"/>
      <c r="I44" s="54"/>
      <c r="J44" s="54"/>
      <c r="K44" s="54"/>
      <c r="L44" s="55"/>
      <c r="M44" s="54"/>
      <c r="N44" s="56"/>
    </row>
    <row r="45" spans="1:14" ht="19.5" customHeight="1">
      <c r="A45" s="21"/>
      <c r="B45" s="22"/>
      <c r="C45" s="22"/>
      <c r="D45" s="23"/>
      <c r="E45" s="22"/>
      <c r="F45" s="24"/>
      <c r="G45" s="24"/>
      <c r="H45" s="24"/>
      <c r="I45" s="24"/>
      <c r="J45" s="24"/>
      <c r="K45" s="24"/>
      <c r="L45" s="32"/>
      <c r="M45" s="26"/>
      <c r="N45" s="43"/>
    </row>
    <row r="46" spans="1:14" ht="19.5" customHeight="1">
      <c r="A46" s="21" t="s">
        <v>61</v>
      </c>
      <c r="B46" s="22" t="s">
        <v>39</v>
      </c>
      <c r="C46" s="22" t="s">
        <v>40</v>
      </c>
      <c r="D46" s="23">
        <v>2000</v>
      </c>
      <c r="E46" s="22" t="s">
        <v>33</v>
      </c>
      <c r="F46" s="24">
        <v>7.43</v>
      </c>
      <c r="G46" s="24">
        <v>7.15</v>
      </c>
      <c r="H46" s="24">
        <v>7</v>
      </c>
      <c r="I46" s="24">
        <v>6.85</v>
      </c>
      <c r="J46" s="24">
        <v>6.6</v>
      </c>
      <c r="K46" s="24">
        <v>6.34</v>
      </c>
      <c r="L46" s="32"/>
      <c r="M46" s="26">
        <f>MAX(F46:K46)</f>
        <v>7.43</v>
      </c>
      <c r="N46" s="43" t="s">
        <v>41</v>
      </c>
    </row>
    <row r="47" spans="18:21" ht="15" customHeight="1">
      <c r="R47" s="58"/>
      <c r="S47" s="58"/>
      <c r="T47" s="58"/>
      <c r="U47" s="58"/>
    </row>
    <row r="48" spans="1:21" ht="19.5" customHeight="1">
      <c r="A48" s="4"/>
      <c r="E48" s="5" t="s">
        <v>62</v>
      </c>
      <c r="J48" s="51" t="s">
        <v>63</v>
      </c>
      <c r="L48" s="6"/>
      <c r="M48" s="7"/>
      <c r="S48" s="58"/>
      <c r="T48" s="58"/>
      <c r="U48" s="58"/>
    </row>
    <row r="49" spans="1:21" ht="19.5" customHeight="1">
      <c r="A49" s="4"/>
      <c r="E49" s="9" t="s">
        <v>64</v>
      </c>
      <c r="J49" s="51"/>
      <c r="L49" s="6"/>
      <c r="M49" s="7"/>
      <c r="S49" s="58"/>
      <c r="T49" s="58"/>
      <c r="U49" s="58"/>
    </row>
    <row r="50" spans="1:21" ht="15" customHeight="1">
      <c r="A50" s="4"/>
      <c r="E50" s="5"/>
      <c r="L50" s="6"/>
      <c r="M50" s="7"/>
      <c r="S50" s="58"/>
      <c r="T50" s="58"/>
      <c r="U50" s="58"/>
    </row>
    <row r="51" spans="1:21" ht="19.5" customHeight="1">
      <c r="A51" s="17" t="s">
        <v>17</v>
      </c>
      <c r="B51" s="52" t="s">
        <v>18</v>
      </c>
      <c r="C51" s="53"/>
      <c r="D51" s="52" t="s">
        <v>55</v>
      </c>
      <c r="E51" s="53"/>
      <c r="F51" s="54"/>
      <c r="G51" s="54"/>
      <c r="H51" s="54"/>
      <c r="I51" s="54"/>
      <c r="J51" s="54"/>
      <c r="K51" s="54"/>
      <c r="L51" s="55"/>
      <c r="M51" s="54"/>
      <c r="N51" s="56"/>
      <c r="S51" s="58"/>
      <c r="T51" s="58"/>
      <c r="U51" s="58"/>
    </row>
    <row r="52" spans="1:21" ht="19.5" customHeight="1">
      <c r="A52" s="21"/>
      <c r="B52" s="22"/>
      <c r="C52" s="22"/>
      <c r="D52" s="23"/>
      <c r="E52" s="22"/>
      <c r="F52" s="24"/>
      <c r="G52" s="24"/>
      <c r="H52" s="24"/>
      <c r="I52" s="24"/>
      <c r="J52" s="24"/>
      <c r="K52" s="24"/>
      <c r="L52" s="32"/>
      <c r="M52" s="26"/>
      <c r="N52" s="43"/>
      <c r="S52" s="58"/>
      <c r="T52" s="58"/>
      <c r="U52" s="58"/>
    </row>
    <row r="53" spans="1:21" ht="19.5" customHeight="1">
      <c r="A53" s="28">
        <v>367</v>
      </c>
      <c r="B53" s="29" t="s">
        <v>20</v>
      </c>
      <c r="C53" s="29" t="s">
        <v>21</v>
      </c>
      <c r="D53" s="30">
        <v>1995</v>
      </c>
      <c r="E53" s="31" t="s">
        <v>22</v>
      </c>
      <c r="F53" s="24" t="s">
        <v>65</v>
      </c>
      <c r="G53" s="24" t="s">
        <v>66</v>
      </c>
      <c r="H53" s="24" t="s">
        <v>23</v>
      </c>
      <c r="I53" s="24" t="s">
        <v>23</v>
      </c>
      <c r="J53" s="24">
        <v>26.52</v>
      </c>
      <c r="K53" s="24">
        <v>26.86</v>
      </c>
      <c r="L53" s="32"/>
      <c r="M53" s="26">
        <f>MAX(F53:K53)</f>
        <v>26.86</v>
      </c>
      <c r="N53" s="43" t="s">
        <v>41</v>
      </c>
      <c r="S53" s="58"/>
      <c r="T53" s="58"/>
      <c r="U53" s="58"/>
    </row>
    <row r="54" spans="1:21" ht="19.5" customHeight="1">
      <c r="A54" s="28">
        <v>496</v>
      </c>
      <c r="B54" s="29" t="s">
        <v>56</v>
      </c>
      <c r="C54" s="29" t="s">
        <v>57</v>
      </c>
      <c r="D54" s="30">
        <v>1996</v>
      </c>
      <c r="E54" s="31" t="s">
        <v>58</v>
      </c>
      <c r="F54" s="24" t="s">
        <v>23</v>
      </c>
      <c r="G54" s="24" t="s">
        <v>23</v>
      </c>
      <c r="H54" s="24" t="s">
        <v>23</v>
      </c>
      <c r="I54" s="24">
        <v>35.83</v>
      </c>
      <c r="J54" s="24" t="s">
        <v>23</v>
      </c>
      <c r="K54" s="24">
        <v>38.82</v>
      </c>
      <c r="L54" s="32"/>
      <c r="M54" s="26">
        <f>MAX(F54:K54)</f>
        <v>38.82</v>
      </c>
      <c r="N54" s="43" t="s">
        <v>41</v>
      </c>
      <c r="S54" s="58"/>
      <c r="T54" s="58"/>
      <c r="U54" s="58"/>
    </row>
    <row r="55" spans="1:21" ht="18" customHeight="1">
      <c r="A55" s="16"/>
      <c r="B55" s="44"/>
      <c r="C55" s="44"/>
      <c r="D55" s="44"/>
      <c r="E55" s="44"/>
      <c r="F55" s="46"/>
      <c r="G55" s="46"/>
      <c r="H55" s="46"/>
      <c r="I55" s="46"/>
      <c r="J55" s="46"/>
      <c r="K55" s="46"/>
      <c r="L55" s="55"/>
      <c r="M55" s="46"/>
      <c r="N55" s="57"/>
      <c r="S55" s="58"/>
      <c r="T55" s="58"/>
      <c r="U55" s="58"/>
    </row>
    <row r="56" spans="18:21" ht="21.75" customHeight="1">
      <c r="R56" s="58"/>
      <c r="S56" s="58"/>
      <c r="T56" s="58"/>
      <c r="U56" s="58"/>
    </row>
    <row r="57" spans="18:21" ht="21.75" customHeight="1">
      <c r="R57" s="58"/>
      <c r="S57" s="58"/>
      <c r="T57" s="58"/>
      <c r="U57" s="58"/>
    </row>
    <row r="58" spans="1:21" ht="21.75" customHeight="1">
      <c r="A58" s="77" t="str">
        <f>'[1]100 m'!A1:I1</f>
        <v>Bahneröffnung SC Frankfurt     21. April 2012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59"/>
      <c r="N58" s="59"/>
      <c r="O58" s="60"/>
      <c r="P58" s="60"/>
      <c r="Q58" s="60"/>
      <c r="R58" s="58"/>
      <c r="S58" s="58"/>
      <c r="T58" s="58"/>
      <c r="U58" s="58"/>
    </row>
    <row r="59" spans="1:21" ht="15" customHeight="1">
      <c r="A59" s="61"/>
      <c r="B59" s="61"/>
      <c r="C59" s="61"/>
      <c r="D59" s="60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58"/>
      <c r="S59" s="58"/>
      <c r="T59" s="58"/>
      <c r="U59" s="58"/>
    </row>
    <row r="60" spans="1:21" ht="15" customHeight="1">
      <c r="A60" s="62" t="str">
        <f>'[1]100 m'!A3</f>
        <v>Jugend</v>
      </c>
      <c r="B60" s="61"/>
      <c r="C60" s="61"/>
      <c r="D60" s="60"/>
      <c r="E60" s="63" t="s">
        <v>67</v>
      </c>
      <c r="F60" s="61"/>
      <c r="G60" s="61"/>
      <c r="H60" s="61"/>
      <c r="I60" s="61" t="s">
        <v>68</v>
      </c>
      <c r="J60" s="61"/>
      <c r="K60" s="61"/>
      <c r="L60" s="64"/>
      <c r="M60" s="65" t="s">
        <v>69</v>
      </c>
      <c r="N60" s="61"/>
      <c r="O60" s="61"/>
      <c r="P60" s="61"/>
      <c r="Q60" s="61"/>
      <c r="R60" s="58"/>
      <c r="S60" s="58"/>
      <c r="T60" s="58"/>
      <c r="U60" s="58"/>
    </row>
    <row r="61" spans="1:17" ht="15" customHeight="1">
      <c r="A61" s="4" t="str">
        <f>'[1]100 m'!A4</f>
        <v>(Jg. 1996-1993)</v>
      </c>
      <c r="B61" s="61"/>
      <c r="C61" s="61"/>
      <c r="D61" s="60"/>
      <c r="E61" s="66" t="s">
        <v>70</v>
      </c>
      <c r="F61" s="61"/>
      <c r="G61" s="61"/>
      <c r="H61" s="61"/>
      <c r="I61" s="61"/>
      <c r="J61" s="61"/>
      <c r="K61" s="61"/>
      <c r="L61" s="64"/>
      <c r="M61" s="65" t="s">
        <v>71</v>
      </c>
      <c r="N61" s="67"/>
      <c r="O61" s="61"/>
      <c r="P61" s="61"/>
      <c r="Q61" s="61"/>
    </row>
    <row r="62" spans="1:17" ht="12" customHeight="1">
      <c r="A62" s="61"/>
      <c r="B62" s="61"/>
      <c r="C62" s="61"/>
      <c r="D62" s="60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</row>
    <row r="63" spans="1:17" ht="15" customHeight="1">
      <c r="A63" s="78" t="s">
        <v>3</v>
      </c>
      <c r="B63" s="79" t="s">
        <v>4</v>
      </c>
      <c r="C63" s="79" t="s">
        <v>5</v>
      </c>
      <c r="D63" s="78" t="s">
        <v>6</v>
      </c>
      <c r="E63" s="79" t="s">
        <v>7</v>
      </c>
      <c r="F63" s="83" t="s">
        <v>8</v>
      </c>
      <c r="G63" s="83"/>
      <c r="H63" s="83"/>
      <c r="I63" s="83"/>
      <c r="J63" s="83"/>
      <c r="K63" s="83"/>
      <c r="L63" s="61"/>
      <c r="M63" s="81" t="s">
        <v>9</v>
      </c>
      <c r="N63" s="78" t="s">
        <v>10</v>
      </c>
      <c r="O63" s="61"/>
      <c r="P63" s="61"/>
      <c r="Q63" s="61"/>
    </row>
    <row r="64" spans="1:17" ht="15" customHeight="1">
      <c r="A64" s="78"/>
      <c r="B64" s="79"/>
      <c r="C64" s="79"/>
      <c r="D64" s="78"/>
      <c r="E64" s="79"/>
      <c r="F64" s="68" t="s">
        <v>11</v>
      </c>
      <c r="G64" s="69" t="s">
        <v>12</v>
      </c>
      <c r="H64" s="69" t="s">
        <v>13</v>
      </c>
      <c r="I64" s="69" t="s">
        <v>14</v>
      </c>
      <c r="J64" s="69" t="s">
        <v>15</v>
      </c>
      <c r="K64" s="69" t="s">
        <v>16</v>
      </c>
      <c r="L64" s="61"/>
      <c r="M64" s="81"/>
      <c r="N64" s="81"/>
      <c r="O64" s="70"/>
      <c r="P64" s="70"/>
      <c r="Q64" s="70"/>
    </row>
    <row r="65" spans="1:17" ht="12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5" customHeight="1">
      <c r="A66" s="50" t="s">
        <v>17</v>
      </c>
      <c r="B66" s="18" t="s">
        <v>18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17" ht="15" customHeight="1">
      <c r="A67" s="21"/>
      <c r="B67" s="22"/>
      <c r="C67" s="22"/>
      <c r="D67" s="23"/>
      <c r="E67" s="22"/>
      <c r="F67" s="71"/>
      <c r="G67" s="71"/>
      <c r="H67" s="71"/>
      <c r="I67" s="71"/>
      <c r="J67" s="71"/>
      <c r="K67" s="71"/>
      <c r="L67" s="72"/>
      <c r="M67" s="73"/>
      <c r="N67" s="74"/>
      <c r="O67" s="70"/>
      <c r="P67" s="70"/>
      <c r="Q67" s="70"/>
    </row>
    <row r="68" spans="1:17" ht="15" customHeight="1">
      <c r="A68" s="28">
        <v>407</v>
      </c>
      <c r="B68" s="33" t="s">
        <v>24</v>
      </c>
      <c r="C68" s="33" t="s">
        <v>25</v>
      </c>
      <c r="D68" s="34">
        <v>1996</v>
      </c>
      <c r="E68" s="33" t="s">
        <v>26</v>
      </c>
      <c r="F68" s="71">
        <v>4.51</v>
      </c>
      <c r="G68" s="71">
        <v>4.8</v>
      </c>
      <c r="H68" s="71">
        <v>4.57</v>
      </c>
      <c r="I68" s="71" t="s">
        <v>23</v>
      </c>
      <c r="J68" s="71" t="s">
        <v>23</v>
      </c>
      <c r="K68" s="71">
        <v>2.51</v>
      </c>
      <c r="L68" s="72"/>
      <c r="M68" s="73">
        <f>MAX(F68:K68)</f>
        <v>4.8</v>
      </c>
      <c r="N68" s="74">
        <v>1</v>
      </c>
      <c r="O68" s="70"/>
      <c r="P68" s="70"/>
      <c r="Q68" s="70"/>
    </row>
    <row r="69" spans="1:17" ht="15" customHeight="1">
      <c r="A69" s="28">
        <v>311</v>
      </c>
      <c r="B69" s="35" t="s">
        <v>27</v>
      </c>
      <c r="C69" s="35" t="s">
        <v>28</v>
      </c>
      <c r="D69" s="30">
        <v>1996</v>
      </c>
      <c r="E69" s="31" t="s">
        <v>29</v>
      </c>
      <c r="F69" s="71">
        <v>4.04</v>
      </c>
      <c r="G69" s="71">
        <v>4.14</v>
      </c>
      <c r="H69" s="71">
        <v>4.16</v>
      </c>
      <c r="I69" s="71">
        <v>3.77</v>
      </c>
      <c r="J69" s="71">
        <v>4.24</v>
      </c>
      <c r="K69" s="71">
        <v>3.4</v>
      </c>
      <c r="L69" s="72"/>
      <c r="M69" s="73">
        <f>MAX(F69:K69)</f>
        <v>4.24</v>
      </c>
      <c r="N69" s="74">
        <v>2</v>
      </c>
      <c r="O69" s="70"/>
      <c r="P69" s="70"/>
      <c r="Q69" s="70"/>
    </row>
    <row r="70" spans="1:17" ht="15" customHeight="1">
      <c r="A70" s="28">
        <v>412</v>
      </c>
      <c r="B70" s="33" t="s">
        <v>72</v>
      </c>
      <c r="C70" s="33" t="s">
        <v>73</v>
      </c>
      <c r="D70" s="34">
        <v>1996</v>
      </c>
      <c r="E70" s="33" t="s">
        <v>74</v>
      </c>
      <c r="F70" s="71">
        <v>4.02</v>
      </c>
      <c r="G70" s="71">
        <v>3.89</v>
      </c>
      <c r="H70" s="71">
        <v>3.94</v>
      </c>
      <c r="I70" s="71">
        <v>3.87</v>
      </c>
      <c r="J70" s="71">
        <v>3.84</v>
      </c>
      <c r="K70" s="71" t="s">
        <v>23</v>
      </c>
      <c r="L70" s="72"/>
      <c r="M70" s="73">
        <f>MAX(F70:K70)</f>
        <v>4.02</v>
      </c>
      <c r="N70" s="74">
        <v>3</v>
      </c>
      <c r="O70" s="70"/>
      <c r="P70" s="70"/>
      <c r="Q70" s="70"/>
    </row>
    <row r="71" spans="1:17" ht="12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ht="15" customHeight="1">
      <c r="A72" s="50" t="s">
        <v>75</v>
      </c>
      <c r="B72" s="18" t="s">
        <v>76</v>
      </c>
      <c r="C72" s="61"/>
      <c r="D72" s="61"/>
      <c r="E72" s="61"/>
      <c r="F72" s="72"/>
      <c r="G72" s="72"/>
      <c r="H72" s="72"/>
      <c r="I72" s="72"/>
      <c r="J72" s="72"/>
      <c r="K72" s="72"/>
      <c r="L72" s="72"/>
      <c r="M72" s="72"/>
      <c r="N72" s="61"/>
      <c r="O72" s="61"/>
      <c r="P72" s="61"/>
      <c r="Q72" s="61"/>
    </row>
    <row r="73" spans="1:17" ht="15" customHeight="1">
      <c r="A73" s="21"/>
      <c r="B73" s="22"/>
      <c r="C73" s="22"/>
      <c r="D73" s="23"/>
      <c r="E73" s="22"/>
      <c r="F73" s="71"/>
      <c r="G73" s="71"/>
      <c r="H73" s="71"/>
      <c r="I73" s="71"/>
      <c r="J73" s="71"/>
      <c r="K73" s="71"/>
      <c r="L73" s="72"/>
      <c r="M73" s="73"/>
      <c r="N73" s="75"/>
      <c r="O73" s="61"/>
      <c r="P73" s="61"/>
      <c r="Q73" s="61"/>
    </row>
    <row r="74" spans="1:17" ht="15" customHeight="1">
      <c r="A74" s="28">
        <v>312</v>
      </c>
      <c r="B74" s="35" t="s">
        <v>77</v>
      </c>
      <c r="C74" s="35" t="s">
        <v>78</v>
      </c>
      <c r="D74" s="30">
        <v>1994</v>
      </c>
      <c r="E74" s="31" t="s">
        <v>29</v>
      </c>
      <c r="F74" s="71">
        <v>4.61</v>
      </c>
      <c r="G74" s="71" t="s">
        <v>23</v>
      </c>
      <c r="H74" s="71">
        <v>4.23</v>
      </c>
      <c r="I74" s="71" t="s">
        <v>23</v>
      </c>
      <c r="J74" s="71">
        <v>4.58</v>
      </c>
      <c r="K74" s="71">
        <v>3.82</v>
      </c>
      <c r="L74" s="72"/>
      <c r="M74" s="73">
        <f>MAX(F74:K74)</f>
        <v>4.61</v>
      </c>
      <c r="N74" s="74">
        <v>1</v>
      </c>
      <c r="O74" s="70"/>
      <c r="P74" s="70"/>
      <c r="Q74" s="70"/>
    </row>
    <row r="75" spans="1:17" ht="15" customHeight="1">
      <c r="A75" s="28">
        <v>325</v>
      </c>
      <c r="B75" s="33" t="s">
        <v>79</v>
      </c>
      <c r="C75" s="33" t="s">
        <v>80</v>
      </c>
      <c r="D75" s="34">
        <v>1994</v>
      </c>
      <c r="E75" s="33" t="s">
        <v>29</v>
      </c>
      <c r="F75" s="71">
        <v>4.15</v>
      </c>
      <c r="G75" s="71">
        <v>3.87</v>
      </c>
      <c r="H75" s="71">
        <v>3.32</v>
      </c>
      <c r="I75" s="71" t="s">
        <v>23</v>
      </c>
      <c r="J75" s="71">
        <v>3.99</v>
      </c>
      <c r="K75" s="71">
        <v>4.37</v>
      </c>
      <c r="L75" s="72"/>
      <c r="M75" s="73">
        <f>MAX(F75:K75)</f>
        <v>4.37</v>
      </c>
      <c r="N75" s="74">
        <v>2</v>
      </c>
      <c r="O75" s="70"/>
      <c r="P75" s="70"/>
      <c r="Q75" s="70"/>
    </row>
    <row r="76" spans="1:17" ht="12" customHeight="1">
      <c r="A76" s="61"/>
      <c r="B76" s="61"/>
      <c r="C76" s="61"/>
      <c r="D76" s="60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</row>
    <row r="77" spans="1:17" ht="15" customHeight="1">
      <c r="A77" s="17" t="s">
        <v>17</v>
      </c>
      <c r="B77" s="18" t="s">
        <v>42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61"/>
      <c r="P77" s="61"/>
      <c r="Q77" s="61"/>
    </row>
    <row r="78" spans="1:17" ht="15" customHeight="1">
      <c r="A78" s="21"/>
      <c r="B78" s="22"/>
      <c r="C78" s="22"/>
      <c r="D78" s="23"/>
      <c r="E78" s="22"/>
      <c r="F78" s="71"/>
      <c r="G78" s="71"/>
      <c r="H78" s="71"/>
      <c r="I78" s="71"/>
      <c r="J78" s="71"/>
      <c r="K78" s="71"/>
      <c r="L78" s="72"/>
      <c r="M78" s="73"/>
      <c r="N78" s="74"/>
      <c r="O78" s="61"/>
      <c r="P78" s="61"/>
      <c r="Q78" s="61"/>
    </row>
    <row r="79" spans="1:17" ht="15" customHeight="1">
      <c r="A79" s="28">
        <v>487</v>
      </c>
      <c r="B79" s="35" t="s">
        <v>81</v>
      </c>
      <c r="C79" s="35" t="s">
        <v>82</v>
      </c>
      <c r="D79" s="30">
        <v>1996</v>
      </c>
      <c r="E79" s="31" t="s">
        <v>83</v>
      </c>
      <c r="F79" s="71" t="s">
        <v>23</v>
      </c>
      <c r="G79" s="71" t="s">
        <v>23</v>
      </c>
      <c r="H79" s="71">
        <v>6.02</v>
      </c>
      <c r="I79" s="71" t="s">
        <v>23</v>
      </c>
      <c r="J79" s="71">
        <v>6.02</v>
      </c>
      <c r="K79" s="71" t="s">
        <v>23</v>
      </c>
      <c r="L79" s="72"/>
      <c r="M79" s="73">
        <f>MAX(F79:K79)</f>
        <v>6.02</v>
      </c>
      <c r="N79" s="74">
        <v>1</v>
      </c>
      <c r="O79" s="61"/>
      <c r="P79" s="61"/>
      <c r="Q79" s="61"/>
    </row>
    <row r="80" spans="1:17" ht="15" customHeight="1">
      <c r="A80" s="28">
        <v>313</v>
      </c>
      <c r="B80" s="48" t="s">
        <v>46</v>
      </c>
      <c r="C80" s="48" t="s">
        <v>47</v>
      </c>
      <c r="D80" s="30">
        <v>1995</v>
      </c>
      <c r="E80" s="48" t="s">
        <v>29</v>
      </c>
      <c r="F80" s="71" t="s">
        <v>23</v>
      </c>
      <c r="G80" s="71">
        <v>4.38</v>
      </c>
      <c r="H80" s="71" t="s">
        <v>23</v>
      </c>
      <c r="I80" s="71">
        <v>4.19</v>
      </c>
      <c r="J80" s="71">
        <v>4.1</v>
      </c>
      <c r="K80" s="71">
        <v>4.48</v>
      </c>
      <c r="L80" s="72"/>
      <c r="M80" s="73">
        <f>MAX(F80:K80)</f>
        <v>4.48</v>
      </c>
      <c r="N80" s="74">
        <v>2</v>
      </c>
      <c r="O80" s="61"/>
      <c r="P80" s="61"/>
      <c r="Q80" s="61"/>
    </row>
    <row r="81" spans="1:17" ht="15" customHeight="1">
      <c r="A81" s="28">
        <v>315</v>
      </c>
      <c r="B81" s="48" t="s">
        <v>44</v>
      </c>
      <c r="C81" s="48" t="s">
        <v>45</v>
      </c>
      <c r="D81" s="30">
        <v>1996</v>
      </c>
      <c r="E81" s="48" t="s">
        <v>29</v>
      </c>
      <c r="F81" s="71" t="s">
        <v>23</v>
      </c>
      <c r="G81" s="71" t="s">
        <v>23</v>
      </c>
      <c r="H81" s="71" t="s">
        <v>23</v>
      </c>
      <c r="I81" s="71" t="s">
        <v>23</v>
      </c>
      <c r="J81" s="71" t="s">
        <v>23</v>
      </c>
      <c r="K81" s="71" t="s">
        <v>23</v>
      </c>
      <c r="L81" s="72"/>
      <c r="M81" s="73" t="s">
        <v>84</v>
      </c>
      <c r="N81" s="74"/>
      <c r="O81" s="61"/>
      <c r="P81" s="61"/>
      <c r="Q81" s="61"/>
    </row>
    <row r="82" spans="1:17" ht="12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61"/>
      <c r="P82" s="61"/>
      <c r="Q82" s="61"/>
    </row>
    <row r="83" spans="1:17" ht="15" customHeight="1">
      <c r="A83" s="17" t="s">
        <v>75</v>
      </c>
      <c r="B83" s="18" t="s">
        <v>85</v>
      </c>
      <c r="C83" s="61"/>
      <c r="D83" s="61"/>
      <c r="E83" s="61"/>
      <c r="F83" s="72"/>
      <c r="G83" s="72"/>
      <c r="H83" s="72"/>
      <c r="I83" s="72"/>
      <c r="J83" s="72"/>
      <c r="K83" s="72"/>
      <c r="L83" s="72"/>
      <c r="M83" s="72"/>
      <c r="N83" s="61"/>
      <c r="O83" s="61"/>
      <c r="P83" s="61"/>
      <c r="Q83" s="61"/>
    </row>
    <row r="84" spans="1:17" ht="15" customHeight="1">
      <c r="A84" s="21"/>
      <c r="B84" s="22"/>
      <c r="C84" s="22"/>
      <c r="D84" s="23"/>
      <c r="E84" s="22"/>
      <c r="F84" s="71"/>
      <c r="G84" s="71"/>
      <c r="H84" s="71"/>
      <c r="I84" s="71"/>
      <c r="J84" s="71"/>
      <c r="K84" s="71"/>
      <c r="L84" s="72"/>
      <c r="M84" s="73"/>
      <c r="N84" s="75"/>
      <c r="O84" s="61"/>
      <c r="P84" s="61"/>
      <c r="Q84" s="61"/>
    </row>
    <row r="85" spans="1:17" ht="15" customHeight="1">
      <c r="A85" s="28">
        <v>490</v>
      </c>
      <c r="B85" s="48" t="s">
        <v>86</v>
      </c>
      <c r="C85" s="48" t="s">
        <v>87</v>
      </c>
      <c r="D85" s="30">
        <v>1994</v>
      </c>
      <c r="E85" s="48" t="s">
        <v>83</v>
      </c>
      <c r="F85" s="71" t="s">
        <v>23</v>
      </c>
      <c r="G85" s="76">
        <v>3.91</v>
      </c>
      <c r="H85" s="76">
        <v>4.2</v>
      </c>
      <c r="I85" s="71" t="s">
        <v>23</v>
      </c>
      <c r="J85" s="76">
        <v>4.04</v>
      </c>
      <c r="K85" s="71" t="s">
        <v>23</v>
      </c>
      <c r="L85" s="72"/>
      <c r="M85" s="73">
        <f>MAX(F85:K85)</f>
        <v>4.2</v>
      </c>
      <c r="N85" s="74">
        <v>1</v>
      </c>
      <c r="O85" s="61"/>
      <c r="P85" s="61"/>
      <c r="Q85" s="61"/>
    </row>
    <row r="86" spans="1:17" ht="15" customHeight="1">
      <c r="A86" s="28">
        <v>327</v>
      </c>
      <c r="B86" s="48" t="s">
        <v>88</v>
      </c>
      <c r="C86" s="48" t="s">
        <v>89</v>
      </c>
      <c r="D86" s="30">
        <v>1994</v>
      </c>
      <c r="E86" s="48" t="s">
        <v>29</v>
      </c>
      <c r="F86" s="76">
        <v>3.95</v>
      </c>
      <c r="G86" s="76">
        <v>3.8</v>
      </c>
      <c r="H86" s="76">
        <v>3.84</v>
      </c>
      <c r="I86" s="76">
        <v>3.94</v>
      </c>
      <c r="J86" s="76">
        <v>3.87</v>
      </c>
      <c r="K86" s="71" t="s">
        <v>23</v>
      </c>
      <c r="L86" s="72"/>
      <c r="M86" s="73">
        <f>MAX(F86:K86)</f>
        <v>3.95</v>
      </c>
      <c r="N86" s="74">
        <v>2</v>
      </c>
      <c r="O86" s="61"/>
      <c r="P86" s="61"/>
      <c r="Q86" s="61"/>
    </row>
    <row r="87" spans="1:17" ht="12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61"/>
      <c r="P87" s="61"/>
      <c r="Q87" s="61"/>
    </row>
    <row r="88" spans="1:17" ht="15" customHeight="1">
      <c r="A88" s="50"/>
      <c r="B88" s="18" t="s">
        <v>48</v>
      </c>
      <c r="C88" s="61"/>
      <c r="D88" s="61"/>
      <c r="E88" s="61"/>
      <c r="F88" s="72"/>
      <c r="G88" s="72"/>
      <c r="H88" s="72"/>
      <c r="I88" s="72"/>
      <c r="J88" s="72"/>
      <c r="K88" s="72"/>
      <c r="L88" s="72"/>
      <c r="M88" s="72"/>
      <c r="N88" s="61"/>
      <c r="O88" s="61"/>
      <c r="P88" s="61"/>
      <c r="Q88" s="61"/>
    </row>
    <row r="89" spans="1:17" ht="15" customHeight="1">
      <c r="A89" s="21"/>
      <c r="B89" s="22"/>
      <c r="C89" s="22"/>
      <c r="D89" s="23"/>
      <c r="E89" s="22"/>
      <c r="F89" s="71"/>
      <c r="G89" s="71"/>
      <c r="H89" s="71"/>
      <c r="I89" s="71"/>
      <c r="J89" s="71"/>
      <c r="K89" s="71"/>
      <c r="L89" s="72"/>
      <c r="M89" s="73"/>
      <c r="N89" s="75"/>
      <c r="O89" s="61"/>
      <c r="P89" s="61"/>
      <c r="Q89" s="61"/>
    </row>
    <row r="90" spans="1:17" ht="15" customHeight="1">
      <c r="A90" s="28">
        <v>317</v>
      </c>
      <c r="B90" s="48" t="s">
        <v>50</v>
      </c>
      <c r="C90" s="48" t="s">
        <v>51</v>
      </c>
      <c r="D90" s="30">
        <v>1992</v>
      </c>
      <c r="E90" s="48" t="s">
        <v>29</v>
      </c>
      <c r="F90" s="76" t="s">
        <v>23</v>
      </c>
      <c r="G90" s="76">
        <v>4.99</v>
      </c>
      <c r="H90" s="76">
        <v>4.43</v>
      </c>
      <c r="I90" s="76">
        <v>4.76</v>
      </c>
      <c r="J90" s="76" t="s">
        <v>23</v>
      </c>
      <c r="K90" s="71" t="s">
        <v>23</v>
      </c>
      <c r="L90" s="72"/>
      <c r="M90" s="73">
        <f>MAX(F90:K90)</f>
        <v>4.99</v>
      </c>
      <c r="N90" s="43" t="s">
        <v>41</v>
      </c>
      <c r="O90" s="61"/>
      <c r="P90" s="61"/>
      <c r="Q90" s="61"/>
    </row>
    <row r="91" ht="15" customHeight="1"/>
    <row r="92" ht="15" customHeight="1"/>
    <row r="93" ht="15" customHeight="1"/>
  </sheetData>
  <sheetProtection selectLockedCells="1" selectUnlockedCells="1"/>
  <mergeCells count="19">
    <mergeCell ref="M63:M64"/>
    <mergeCell ref="N63:N64"/>
    <mergeCell ref="M6:M7"/>
    <mergeCell ref="N6:N7"/>
    <mergeCell ref="A33:L33"/>
    <mergeCell ref="A58:L58"/>
    <mergeCell ref="A63:A64"/>
    <mergeCell ref="B63:B64"/>
    <mergeCell ref="C63:C64"/>
    <mergeCell ref="D63:D64"/>
    <mergeCell ref="E63:E64"/>
    <mergeCell ref="F63:K63"/>
    <mergeCell ref="A1:L1"/>
    <mergeCell ref="A6:A7"/>
    <mergeCell ref="B6:B7"/>
    <mergeCell ref="C6:C7"/>
    <mergeCell ref="D6:D7"/>
    <mergeCell ref="E6:E7"/>
    <mergeCell ref="F6:K6"/>
  </mergeCells>
  <printOptions horizontalCentered="1"/>
  <pageMargins left="0.5905511811023623" right="0.5905511811023623" top="0.7874015748031497" bottom="0.5905511811023623" header="0.5118110236220472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Hähnel</dc:creator>
  <cp:keywords/>
  <dc:description/>
  <cp:lastModifiedBy>Administrator1</cp:lastModifiedBy>
  <cp:lastPrinted>2012-04-22T20:28:47Z</cp:lastPrinted>
  <dcterms:created xsi:type="dcterms:W3CDTF">2012-04-22T19:40:26Z</dcterms:created>
  <dcterms:modified xsi:type="dcterms:W3CDTF">2012-05-01T17:33:35Z</dcterms:modified>
  <cp:category/>
  <cp:version/>
  <cp:contentType/>
  <cp:contentStatus/>
</cp:coreProperties>
</file>